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'Revised'!$A$1:$E$55</definedName>
    <definedName name="Print_Area_MI">#REF!</definedName>
    <definedName name="PrintArea_TotalDist">#REF!</definedName>
    <definedName name="RSA_DB">#REF!</definedName>
    <definedName name="Title">'Revised'!$A$2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<sst xmlns="http://schemas.openxmlformats.org/spreadsheetml/2006/main" count="49" uniqueCount="49">
  <si>
    <t>2007-08 Initial</t>
  </si>
  <si>
    <t>2007-08 Revised</t>
  </si>
  <si>
    <t>New Fiscal Year 2008-09</t>
  </si>
  <si>
    <t>University of California</t>
  </si>
  <si>
    <t xml:space="preserve">  Los Angeles</t>
  </si>
  <si>
    <t xml:space="preserve">  Berkeley</t>
  </si>
  <si>
    <t xml:space="preserve">  Davis</t>
  </si>
  <si>
    <t xml:space="preserve">  San Diego</t>
  </si>
  <si>
    <t xml:space="preserve">  San Francisco</t>
  </si>
  <si>
    <t xml:space="preserve">  Irvine</t>
  </si>
  <si>
    <t xml:space="preserve">  Santa Barbara</t>
  </si>
  <si>
    <t xml:space="preserve">  Riverside</t>
  </si>
  <si>
    <t xml:space="preserve">  Santa Cruz</t>
  </si>
  <si>
    <t xml:space="preserve">  Merced</t>
  </si>
  <si>
    <t xml:space="preserve">  Systemwide Administration</t>
  </si>
  <si>
    <t xml:space="preserve">  Systemwide Programs</t>
  </si>
  <si>
    <t xml:space="preserve">    UC  Total</t>
  </si>
  <si>
    <t>California State University</t>
  </si>
  <si>
    <t xml:space="preserve">   Bakersfield</t>
  </si>
  <si>
    <t xml:space="preserve">   Channel Islands</t>
  </si>
  <si>
    <t xml:space="preserve">   Chico</t>
  </si>
  <si>
    <t xml:space="preserve">   Dominguez Hills</t>
  </si>
  <si>
    <t xml:space="preserve">   Fresno</t>
  </si>
  <si>
    <t xml:space="preserve">   Fullerton</t>
  </si>
  <si>
    <t xml:space="preserve">   Hayward</t>
  </si>
  <si>
    <t xml:space="preserve">   Humboldt</t>
  </si>
  <si>
    <t xml:space="preserve">   Long Beach</t>
  </si>
  <si>
    <t xml:space="preserve">   Los Angeles</t>
  </si>
  <si>
    <t xml:space="preserve">   Maritime Academy</t>
  </si>
  <si>
    <t xml:space="preserve">   Monterey Bay</t>
  </si>
  <si>
    <t xml:space="preserve">   Northridge</t>
  </si>
  <si>
    <t xml:space="preserve">   Pomona</t>
  </si>
  <si>
    <t xml:space="preserve">   Sacramento</t>
  </si>
  <si>
    <t xml:space="preserve">   San Bernardino</t>
  </si>
  <si>
    <t xml:space="preserve">   San Diego</t>
  </si>
  <si>
    <t xml:space="preserve">   San Francisco</t>
  </si>
  <si>
    <t xml:space="preserve">   San Jose</t>
  </si>
  <si>
    <t xml:space="preserve">   San Luis Obispo</t>
  </si>
  <si>
    <t xml:space="preserve">   San Marcos</t>
  </si>
  <si>
    <t xml:space="preserve">   Sonoma</t>
  </si>
  <si>
    <t xml:space="preserve">   Stanislaus</t>
  </si>
  <si>
    <t xml:space="preserve">   Systemwide / Other</t>
  </si>
  <si>
    <t xml:space="preserve">        CSU  Total</t>
  </si>
  <si>
    <t>California Community Colleges</t>
  </si>
  <si>
    <t>Hastings College of Law</t>
  </si>
  <si>
    <t>California Student Aid Commission</t>
  </si>
  <si>
    <t>CA Postsecondary Education Commission</t>
  </si>
  <si>
    <t xml:space="preserve">Total  </t>
  </si>
  <si>
    <t>Institutions of California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</si>
</sst>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3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0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7" fontId="0" fillId="0" borderId="0" xfId="59" applyFont="1" applyFill="1" applyBorder="1" applyAlignment="1">
      <alignment horizontal="left"/>
      <protection/>
    </xf>
    <xf numFmtId="37" fontId="6" fillId="0" borderId="0" xfId="59" applyFont="1" applyFill="1" applyBorder="1" applyAlignment="1">
      <alignment horizontal="center"/>
      <protection/>
    </xf>
    <xf numFmtId="37" fontId="0" fillId="0" borderId="0" xfId="59" applyFont="1" applyFill="1" applyBorder="1" applyAlignment="1">
      <alignment horizontal="center"/>
      <protection/>
    </xf>
    <xf numFmtId="37" fontId="6" fillId="0" borderId="0" xfId="59" applyFont="1" applyFill="1" applyBorder="1" applyAlignment="1" applyProtection="1">
      <alignment horizontal="left"/>
      <protection/>
    </xf>
    <xf numFmtId="37" fontId="6" fillId="0" borderId="0" xfId="59" applyFont="1" applyFill="1" applyBorder="1" applyAlignment="1">
      <alignment horizontal="center" wrapText="1"/>
      <protection/>
    </xf>
    <xf numFmtId="0" fontId="6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165" fontId="6" fillId="0" borderId="0" xfId="58" applyNumberFormat="1" applyFont="1" applyFill="1" applyBorder="1" applyAlignment="1">
      <alignment horizontal="left"/>
      <protection/>
    </xf>
    <xf numFmtId="165" fontId="5" fillId="0" borderId="0" xfId="58" applyNumberFormat="1" applyFont="1" applyFill="1" applyBorder="1" applyAlignment="1">
      <alignment horizontal="left"/>
      <protection/>
    </xf>
    <xf numFmtId="166" fontId="0" fillId="0" borderId="0" xfId="58" applyNumberFormat="1" applyFont="1" applyFill="1" applyBorder="1" applyAlignment="1">
      <alignment horizontal="left"/>
      <protection/>
    </xf>
    <xf numFmtId="166" fontId="0" fillId="0" borderId="0" xfId="58" applyNumberFormat="1" applyFont="1" applyFill="1" applyBorder="1">
      <alignment/>
      <protection/>
    </xf>
    <xf numFmtId="166" fontId="6" fillId="0" borderId="0" xfId="58" applyNumberFormat="1" applyFont="1" applyFill="1" applyBorder="1" applyAlignment="1">
      <alignment horizontal="left"/>
      <protection/>
    </xf>
    <xf numFmtId="166" fontId="5" fillId="0" borderId="0" xfId="58" applyNumberFormat="1" applyFont="1" applyFill="1" applyBorder="1" applyAlignment="1">
      <alignment horizontal="left"/>
      <protection/>
    </xf>
    <xf numFmtId="165" fontId="0" fillId="0" borderId="0" xfId="58" applyNumberFormat="1" applyFont="1" applyFill="1" applyBorder="1" applyAlignment="1">
      <alignment horizontal="left"/>
      <protection/>
    </xf>
    <xf numFmtId="172" fontId="0" fillId="0" borderId="0" xfId="0" applyNumberFormat="1" applyFont="1" applyAlignment="1">
      <alignment/>
    </xf>
    <xf numFmtId="173" fontId="0" fillId="0" borderId="0" xfId="58" applyNumberFormat="1" applyFont="1" applyBorder="1">
      <alignment/>
      <protection/>
    </xf>
    <xf numFmtId="173" fontId="0" fillId="0" borderId="0" xfId="58" applyNumberFormat="1" applyFont="1" applyFill="1" applyBorder="1">
      <alignment/>
      <protection/>
    </xf>
    <xf numFmtId="3" fontId="0" fillId="0" borderId="0" xfId="58" applyNumberFormat="1" applyFont="1" applyBorder="1">
      <alignment/>
      <protection/>
    </xf>
    <xf numFmtId="3" fontId="25" fillId="0" borderId="0" xfId="58" applyNumberFormat="1" applyFont="1" applyBorder="1">
      <alignment/>
      <protection/>
    </xf>
    <xf numFmtId="172" fontId="0" fillId="0" borderId="0" xfId="58" applyNumberFormat="1" applyFont="1" applyBorder="1">
      <alignment/>
      <protection/>
    </xf>
    <xf numFmtId="17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0" fontId="25" fillId="0" borderId="0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37" fontId="4" fillId="0" borderId="0" xfId="59" applyFont="1">
      <alignment/>
      <protection/>
    </xf>
    <xf numFmtId="173" fontId="6" fillId="0" borderId="0" xfId="0" applyNumberFormat="1" applyFont="1" applyAlignment="1">
      <alignment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167" fontId="6" fillId="0" borderId="0" xfId="58" applyNumberFormat="1" applyFont="1" applyFill="1" applyBorder="1" applyAlignment="1">
      <alignment horizontal="left"/>
      <protection/>
    </xf>
    <xf numFmtId="172" fontId="6" fillId="0" borderId="0" xfId="58" applyNumberFormat="1" applyFont="1" applyFill="1" applyBorder="1" applyAlignment="1">
      <alignment horizontal="right"/>
      <protection/>
    </xf>
    <xf numFmtId="172" fontId="6" fillId="0" borderId="0" xfId="0" applyNumberFormat="1" applyFont="1" applyFill="1" applyAlignment="1">
      <alignment/>
    </xf>
    <xf numFmtId="37" fontId="4" fillId="0" borderId="0" xfId="59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998" xfId="58"/>
    <cellStyle name="Normal_alask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37">
      <selection activeCell="A52" sqref="A52"/>
    </sheetView>
  </sheetViews>
  <sheetFormatPr defaultColWidth="12" defaultRowHeight="12.75"/>
  <cols>
    <col min="1" max="1" width="40.16015625" style="26" bestFit="1" customWidth="1"/>
    <col min="2" max="2" width="18.5" style="26" customWidth="1"/>
    <col min="3" max="3" width="18.33203125" style="26" customWidth="1"/>
    <col min="4" max="4" width="16.83203125" style="26" customWidth="1"/>
    <col min="5" max="5" width="2.66015625" style="26" customWidth="1"/>
    <col min="6" max="16384" width="12" style="26" customWidth="1"/>
  </cols>
  <sheetData>
    <row r="1" spans="1:4" ht="6.75" customHeight="1">
      <c r="A1" s="1"/>
      <c r="B1" s="2"/>
      <c r="C1" s="3"/>
      <c r="D1" s="2"/>
    </row>
    <row r="2" spans="1:4" ht="25.5">
      <c r="A2" s="4" t="s">
        <v>48</v>
      </c>
      <c r="B2" s="5" t="s">
        <v>0</v>
      </c>
      <c r="C2" s="5" t="s">
        <v>1</v>
      </c>
      <c r="D2" s="5" t="s">
        <v>2</v>
      </c>
    </row>
    <row r="4" ht="12.75">
      <c r="A4" s="6" t="s">
        <v>3</v>
      </c>
    </row>
    <row r="5" spans="1:4" ht="12.75">
      <c r="A5" s="7" t="s">
        <v>4</v>
      </c>
      <c r="B5" s="21">
        <v>591041</v>
      </c>
      <c r="C5" s="22">
        <v>589867</v>
      </c>
      <c r="D5" s="22">
        <v>584171</v>
      </c>
    </row>
    <row r="6" spans="1:4" ht="12.75">
      <c r="A6" s="7" t="s">
        <v>5</v>
      </c>
      <c r="B6" s="21">
        <v>474317</v>
      </c>
      <c r="C6" s="22">
        <v>471922</v>
      </c>
      <c r="D6" s="22">
        <v>465629</v>
      </c>
    </row>
    <row r="7" spans="1:4" ht="12.75">
      <c r="A7" s="7" t="s">
        <v>6</v>
      </c>
      <c r="B7" s="21">
        <v>495248</v>
      </c>
      <c r="C7" s="22">
        <v>494264</v>
      </c>
      <c r="D7" s="22">
        <v>494447</v>
      </c>
    </row>
    <row r="8" spans="1:4" ht="12.75">
      <c r="A8" s="7" t="s">
        <v>7</v>
      </c>
      <c r="B8" s="21">
        <v>379838</v>
      </c>
      <c r="C8" s="22">
        <v>379083</v>
      </c>
      <c r="D8" s="22">
        <v>376841</v>
      </c>
    </row>
    <row r="9" spans="1:4" ht="12.75">
      <c r="A9" s="7" t="s">
        <v>8</v>
      </c>
      <c r="B9" s="21">
        <v>191540</v>
      </c>
      <c r="C9" s="22">
        <v>191159</v>
      </c>
      <c r="D9" s="22">
        <v>191426</v>
      </c>
    </row>
    <row r="10" spans="1:4" ht="12.75">
      <c r="A10" s="7" t="s">
        <v>9</v>
      </c>
      <c r="B10" s="21">
        <v>325598</v>
      </c>
      <c r="C10" s="22">
        <v>324952</v>
      </c>
      <c r="D10" s="22">
        <v>322970</v>
      </c>
    </row>
    <row r="11" spans="1:4" ht="12.75">
      <c r="A11" s="7" t="s">
        <v>10</v>
      </c>
      <c r="B11" s="21">
        <v>235818</v>
      </c>
      <c r="C11" s="22">
        <v>235350</v>
      </c>
      <c r="D11" s="22">
        <v>232577</v>
      </c>
    </row>
    <row r="12" spans="1:4" ht="12.75">
      <c r="A12" s="7" t="s">
        <v>11</v>
      </c>
      <c r="B12" s="21">
        <v>234235</v>
      </c>
      <c r="C12" s="22">
        <v>233770</v>
      </c>
      <c r="D12" s="22">
        <v>233469</v>
      </c>
    </row>
    <row r="13" spans="1:4" ht="12.75">
      <c r="A13" s="7" t="s">
        <v>12</v>
      </c>
      <c r="B13" s="21">
        <v>192442</v>
      </c>
      <c r="C13" s="22">
        <v>192060</v>
      </c>
      <c r="D13" s="22">
        <v>193436</v>
      </c>
    </row>
    <row r="14" spans="1:4" ht="12.75">
      <c r="A14" s="7" t="s">
        <v>13</v>
      </c>
      <c r="B14" s="21">
        <v>35949</v>
      </c>
      <c r="C14" s="22">
        <v>35878</v>
      </c>
      <c r="D14" s="22">
        <v>36427</v>
      </c>
    </row>
    <row r="15" spans="1:4" ht="12.75">
      <c r="A15" s="7" t="s">
        <v>14</v>
      </c>
      <c r="B15" s="21">
        <v>32081</v>
      </c>
      <c r="C15" s="22">
        <v>30031</v>
      </c>
      <c r="D15" s="22">
        <v>35178</v>
      </c>
    </row>
    <row r="16" spans="1:4" ht="12.75">
      <c r="A16" s="7" t="s">
        <v>15</v>
      </c>
      <c r="B16" s="23">
        <v>85810</v>
      </c>
      <c r="C16" s="24">
        <v>80575</v>
      </c>
      <c r="D16" s="24">
        <v>83777</v>
      </c>
    </row>
    <row r="17" spans="1:4" ht="12.75">
      <c r="A17" s="8" t="s">
        <v>16</v>
      </c>
      <c r="B17" s="15">
        <f>SUM(B5:B16)</f>
        <v>3273917</v>
      </c>
      <c r="C17" s="25">
        <f>SUM(C5:C16)</f>
        <v>3258911</v>
      </c>
      <c r="D17" s="25">
        <f>SUM(D5:D16)</f>
        <v>3250348</v>
      </c>
    </row>
    <row r="18" spans="1:4" ht="12.75">
      <c r="A18" s="9"/>
      <c r="B18" s="16"/>
      <c r="C18" s="22"/>
      <c r="D18" s="22"/>
    </row>
    <row r="19" spans="1:4" ht="12.75">
      <c r="A19" s="8" t="s">
        <v>17</v>
      </c>
      <c r="B19" s="17"/>
      <c r="C19" s="22"/>
      <c r="D19" s="22"/>
    </row>
    <row r="20" spans="1:4" ht="12.75">
      <c r="A20" s="10" t="s">
        <v>18</v>
      </c>
      <c r="B20" s="18">
        <v>56557</v>
      </c>
      <c r="C20" s="18">
        <v>61663</v>
      </c>
      <c r="D20" s="22">
        <v>61239</v>
      </c>
    </row>
    <row r="21" spans="1:4" ht="12.75">
      <c r="A21" s="10" t="s">
        <v>19</v>
      </c>
      <c r="B21" s="18">
        <v>34919</v>
      </c>
      <c r="C21" s="18">
        <v>42941</v>
      </c>
      <c r="D21" s="22">
        <v>43033</v>
      </c>
    </row>
    <row r="22" spans="1:4" ht="12.75">
      <c r="A22" s="10" t="s">
        <v>20</v>
      </c>
      <c r="B22" s="18">
        <v>114055</v>
      </c>
      <c r="C22" s="18">
        <v>120879</v>
      </c>
      <c r="D22" s="22">
        <v>119891</v>
      </c>
    </row>
    <row r="23" spans="1:4" ht="12.75">
      <c r="A23" s="10" t="s">
        <v>21</v>
      </c>
      <c r="B23" s="18">
        <v>67925</v>
      </c>
      <c r="C23" s="18">
        <v>71490</v>
      </c>
      <c r="D23" s="22">
        <v>71927</v>
      </c>
    </row>
    <row r="24" spans="1:4" ht="12.75">
      <c r="A24" s="10" t="s">
        <v>22</v>
      </c>
      <c r="B24" s="18">
        <v>85895</v>
      </c>
      <c r="C24" s="18">
        <v>90684</v>
      </c>
      <c r="D24" s="22">
        <v>89779</v>
      </c>
    </row>
    <row r="25" spans="1:4" ht="12.75">
      <c r="A25" s="10" t="s">
        <v>23</v>
      </c>
      <c r="B25" s="18">
        <v>141069</v>
      </c>
      <c r="C25" s="18">
        <v>153753</v>
      </c>
      <c r="D25" s="22">
        <v>153593</v>
      </c>
    </row>
    <row r="26" spans="1:4" ht="12.75">
      <c r="A26" s="10" t="s">
        <v>24</v>
      </c>
      <c r="B26" s="18">
        <v>160101</v>
      </c>
      <c r="C26" s="18">
        <v>179134</v>
      </c>
      <c r="D26" s="22">
        <v>179775</v>
      </c>
    </row>
    <row r="27" spans="1:4" ht="12.75">
      <c r="A27" s="10" t="s">
        <v>25</v>
      </c>
      <c r="B27" s="18">
        <v>71135</v>
      </c>
      <c r="C27" s="18">
        <v>76430</v>
      </c>
      <c r="D27" s="22">
        <v>76210</v>
      </c>
    </row>
    <row r="28" spans="1:4" ht="12.75">
      <c r="A28" s="10" t="s">
        <v>26</v>
      </c>
      <c r="B28" s="18">
        <v>190216</v>
      </c>
      <c r="C28" s="18">
        <v>205080</v>
      </c>
      <c r="D28" s="22">
        <v>204869</v>
      </c>
    </row>
    <row r="29" spans="1:4" ht="12.75">
      <c r="A29" s="10" t="s">
        <v>27</v>
      </c>
      <c r="B29" s="18">
        <v>121147</v>
      </c>
      <c r="C29" s="18">
        <v>132721</v>
      </c>
      <c r="D29" s="22">
        <v>133080</v>
      </c>
    </row>
    <row r="30" spans="1:4" ht="12.75">
      <c r="A30" s="11" t="s">
        <v>28</v>
      </c>
      <c r="B30" s="18">
        <v>15734</v>
      </c>
      <c r="C30" s="18">
        <v>19033</v>
      </c>
      <c r="D30" s="22">
        <v>19018</v>
      </c>
    </row>
    <row r="31" spans="1:4" ht="12.75">
      <c r="A31" s="11" t="s">
        <v>29</v>
      </c>
      <c r="B31" s="18">
        <v>49937</v>
      </c>
      <c r="C31" s="18">
        <v>53575</v>
      </c>
      <c r="D31" s="22">
        <v>53010</v>
      </c>
    </row>
    <row r="32" spans="1:4" ht="12.75">
      <c r="A32" s="10" t="s">
        <v>30</v>
      </c>
      <c r="B32" s="18">
        <v>180010</v>
      </c>
      <c r="C32" s="18">
        <v>195369</v>
      </c>
      <c r="D32" s="22">
        <v>194192</v>
      </c>
    </row>
    <row r="33" spans="1:4" ht="12.75">
      <c r="A33" s="10" t="s">
        <v>31</v>
      </c>
      <c r="B33" s="18">
        <v>137340</v>
      </c>
      <c r="C33" s="18">
        <v>146607</v>
      </c>
      <c r="D33" s="22">
        <v>145896</v>
      </c>
    </row>
    <row r="34" spans="1:4" ht="12.75">
      <c r="A34" s="10" t="s">
        <v>32</v>
      </c>
      <c r="B34" s="18">
        <v>157764</v>
      </c>
      <c r="C34" s="18">
        <v>165544</v>
      </c>
      <c r="D34" s="22">
        <v>165622</v>
      </c>
    </row>
    <row r="35" spans="1:4" ht="12.75">
      <c r="A35" s="10" t="s">
        <v>33</v>
      </c>
      <c r="B35" s="18">
        <v>98104</v>
      </c>
      <c r="C35" s="18">
        <v>107400</v>
      </c>
      <c r="D35" s="22">
        <v>106451</v>
      </c>
    </row>
    <row r="36" spans="1:4" ht="12.75">
      <c r="A36" s="10" t="s">
        <v>34</v>
      </c>
      <c r="B36" s="18">
        <v>206033</v>
      </c>
      <c r="C36" s="18">
        <v>221339</v>
      </c>
      <c r="D36" s="22">
        <v>221268</v>
      </c>
    </row>
    <row r="37" spans="1:4" ht="12.75">
      <c r="A37" s="10" t="s">
        <v>35</v>
      </c>
      <c r="B37" s="18">
        <v>155868</v>
      </c>
      <c r="C37" s="18">
        <v>171416</v>
      </c>
      <c r="D37" s="22">
        <v>170761</v>
      </c>
    </row>
    <row r="38" spans="1:4" ht="12.75">
      <c r="A38" s="10" t="s">
        <v>36</v>
      </c>
      <c r="B38" s="18">
        <v>159757</v>
      </c>
      <c r="C38" s="18">
        <v>169960</v>
      </c>
      <c r="D38" s="22">
        <v>167278</v>
      </c>
    </row>
    <row r="39" spans="1:4" ht="12.75">
      <c r="A39" s="10" t="s">
        <v>37</v>
      </c>
      <c r="B39" s="18">
        <v>139834</v>
      </c>
      <c r="C39" s="18">
        <v>150282</v>
      </c>
      <c r="D39" s="22">
        <v>148796</v>
      </c>
    </row>
    <row r="40" spans="1:4" ht="12.75">
      <c r="A40" s="10" t="s">
        <v>38</v>
      </c>
      <c r="B40" s="18">
        <v>58593</v>
      </c>
      <c r="C40" s="18">
        <v>66746</v>
      </c>
      <c r="D40" s="22">
        <v>67186</v>
      </c>
    </row>
    <row r="41" spans="1:4" ht="12.75">
      <c r="A41" s="10" t="s">
        <v>39</v>
      </c>
      <c r="B41" s="18">
        <v>58754</v>
      </c>
      <c r="C41" s="18">
        <v>64157</v>
      </c>
      <c r="D41" s="22">
        <v>63925</v>
      </c>
    </row>
    <row r="42" spans="1:4" ht="12.75">
      <c r="A42" s="10" t="s">
        <v>40</v>
      </c>
      <c r="B42" s="18">
        <v>57936</v>
      </c>
      <c r="C42" s="18">
        <v>63110</v>
      </c>
      <c r="D42" s="22">
        <v>63304</v>
      </c>
    </row>
    <row r="43" spans="1:4" ht="12.75">
      <c r="A43" s="10" t="s">
        <v>41</v>
      </c>
      <c r="B43" s="19">
        <v>270227</v>
      </c>
      <c r="C43" s="19">
        <v>256561</v>
      </c>
      <c r="D43" s="24">
        <v>250585</v>
      </c>
    </row>
    <row r="44" spans="1:4" ht="12.75">
      <c r="A44" s="12" t="s">
        <v>42</v>
      </c>
      <c r="B44" s="20">
        <v>2788910</v>
      </c>
      <c r="C44" s="25">
        <f>SUM(C20:C43)</f>
        <v>2985874</v>
      </c>
      <c r="D44" s="27">
        <f>SUM(D20:D43)</f>
        <v>2970688</v>
      </c>
    </row>
    <row r="45" spans="1:4" ht="12.75">
      <c r="A45" s="13"/>
      <c r="B45" s="16"/>
      <c r="C45" s="27"/>
      <c r="D45" s="22"/>
    </row>
    <row r="46" spans="1:4" ht="12.75">
      <c r="A46" s="12" t="s">
        <v>43</v>
      </c>
      <c r="B46" s="18">
        <v>4420200</v>
      </c>
      <c r="C46" s="28">
        <v>4452187</v>
      </c>
      <c r="D46" s="28">
        <v>4688638</v>
      </c>
    </row>
    <row r="47" spans="1:4" ht="12.75">
      <c r="A47" s="12" t="s">
        <v>44</v>
      </c>
      <c r="B47" s="18">
        <v>10671</v>
      </c>
      <c r="C47" s="29">
        <v>10631</v>
      </c>
      <c r="D47" s="27">
        <v>10631</v>
      </c>
    </row>
    <row r="48" spans="1:4" ht="12.75">
      <c r="A48" s="12" t="s">
        <v>45</v>
      </c>
      <c r="B48" s="18">
        <v>861615</v>
      </c>
      <c r="C48" s="29">
        <v>842887</v>
      </c>
      <c r="D48" s="27">
        <v>837511</v>
      </c>
    </row>
    <row r="49" spans="1:4" ht="12.75">
      <c r="A49" s="12" t="s">
        <v>46</v>
      </c>
      <c r="B49" s="18">
        <v>2065</v>
      </c>
      <c r="C49" s="29">
        <v>2209</v>
      </c>
      <c r="D49" s="27">
        <v>2005</v>
      </c>
    </row>
    <row r="50" spans="1:4" ht="12.75">
      <c r="A50" s="14"/>
      <c r="B50" s="18"/>
      <c r="C50" s="30"/>
      <c r="D50" s="30"/>
    </row>
    <row r="51" spans="1:4" s="34" customFormat="1" ht="12.75">
      <c r="A51" s="31" t="s">
        <v>47</v>
      </c>
      <c r="B51" s="32">
        <f>SUM(B46:B50,B44,B17)</f>
        <v>11357378</v>
      </c>
      <c r="C51" s="33">
        <f>SUM(C46:C49,C44,C17)</f>
        <v>11552699</v>
      </c>
      <c r="D51" s="33">
        <f>SUM(D46:D49,D44,D17)</f>
        <v>11759821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cp:lastPrinted>2008-10-21T18:36:15Z</cp:lastPrinted>
  <dcterms:created xsi:type="dcterms:W3CDTF">2007-05-16T02:01:13Z</dcterms:created>
  <dcterms:modified xsi:type="dcterms:W3CDTF">2008-10-21T18:37:30Z</dcterms:modified>
  <cp:category/>
  <cp:version/>
  <cp:contentType/>
  <cp:contentStatus/>
</cp:coreProperties>
</file>