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80" windowWidth="8295" windowHeight="10455" activeTab="0"/>
  </bookViews>
  <sheets>
    <sheet name="Revised" sheetId="1" r:id="rId1"/>
  </sheets>
  <externalReferences>
    <externalReference r:id="rId4"/>
    <externalReference r:id="rId5"/>
    <externalReference r:id="rId6"/>
  </externalReferences>
  <definedNames>
    <definedName name="\a">#N/A</definedName>
    <definedName name="\c">#N/A</definedName>
    <definedName name="\M">#REF!</definedName>
    <definedName name="\N">#REF!</definedName>
    <definedName name="\s">#N/A</definedName>
    <definedName name="\x">#N/A</definedName>
    <definedName name="\z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'Revised'!$A$1:$F$54</definedName>
    <definedName name="Print_Area_MI">#REF!</definedName>
    <definedName name="PrintArea_TotalDist">#REF!</definedName>
    <definedName name="RSA_DB">#REF!</definedName>
    <definedName name="Title">'Revised'!$A$1</definedName>
    <definedName name="UA_OLD">#REF!</definedName>
    <definedName name="WWW_Range">#REF!</definedName>
  </definedNames>
  <calcPr fullCalcOnLoad="1"/>
</workbook>
</file>

<file path=xl/sharedStrings.xml><?xml version="1.0" encoding="utf-8"?>
<sst xmlns="http://schemas.openxmlformats.org/spreadsheetml/2006/main" count="46" uniqueCount="45">
  <si>
    <t>2007-08 Initial</t>
  </si>
  <si>
    <t>2007-08 Revised</t>
  </si>
  <si>
    <t>New Fiscal Year 2008-09</t>
  </si>
  <si>
    <t>University of New Hampshire, Durham</t>
  </si>
  <si>
    <t>Agriculture experiment station</t>
  </si>
  <si>
    <t>Cooperative extension service</t>
  </si>
  <si>
    <t>Extension work in counties</t>
  </si>
  <si>
    <t>Consulting Center</t>
  </si>
  <si>
    <t>Marine research &amp; development</t>
  </si>
  <si>
    <t>New Hampshire Public Television</t>
  </si>
  <si>
    <t>University of New Hampshire, Manchester</t>
  </si>
  <si>
    <t>Granite State College</t>
  </si>
  <si>
    <t>Keene State College</t>
  </si>
  <si>
    <t>Subtotal, U System of NH</t>
  </si>
  <si>
    <t>Postsecondary Education Commission</t>
  </si>
  <si>
    <t>New England Board of Higher Education</t>
  </si>
  <si>
    <t>Medical Grant Program</t>
  </si>
  <si>
    <t>Granite State Scholars Program</t>
  </si>
  <si>
    <t>Leveraged Incentive Grant Program</t>
  </si>
  <si>
    <t>NH Incentive Program</t>
  </si>
  <si>
    <t>Scholarship for Orphans of Veterans</t>
  </si>
  <si>
    <t>Veterinary Grant Program</t>
  </si>
  <si>
    <t>Workforce Incentive Program</t>
  </si>
  <si>
    <t>Subtotal, Postsecondary Educ Comm</t>
  </si>
  <si>
    <t>Office of the Chancellor</t>
  </si>
  <si>
    <t>Community Colleges</t>
  </si>
  <si>
    <t>Great Bay Community College</t>
  </si>
  <si>
    <t>Lakes Region Commmunity College</t>
  </si>
  <si>
    <t>Manchester Community College</t>
  </si>
  <si>
    <t>Nashua Community College</t>
  </si>
  <si>
    <t>NHTI - Concord's Community College</t>
  </si>
  <si>
    <t>River Valley Community College</t>
  </si>
  <si>
    <t>White Mountains Community College</t>
  </si>
  <si>
    <t>Total</t>
  </si>
  <si>
    <r>
      <t xml:space="preserve">   </t>
    </r>
    <r>
      <rPr>
        <b/>
        <sz val="10"/>
        <rFont val="Times New Roman"/>
        <family val="1"/>
      </rPr>
      <t>Subtotal, Univ of NH, Durham</t>
    </r>
  </si>
  <si>
    <r>
      <t xml:space="preserve">   </t>
    </r>
    <r>
      <rPr>
        <b/>
        <sz val="10"/>
        <rFont val="Times New Roman"/>
        <family val="1"/>
      </rPr>
      <t>Subtotal, CC System of NH</t>
    </r>
  </si>
  <si>
    <t>Institutions in New Hampshire</t>
  </si>
  <si>
    <t>Plymouth State University</t>
  </si>
  <si>
    <t xml:space="preserve">These figures do not factor in approximately $4.5 million and $1.7 million that the University and community college systems (respectively) have agreed to pay back to the state.  See http://www.governor.nh.gov/orders/documents/executive_order_2008-10.pdf. </t>
  </si>
  <si>
    <t xml:space="preserve">Notes:  </t>
  </si>
  <si>
    <t xml:space="preserve">    The 3 technical colleges are now 6 separate community colleges:</t>
  </si>
  <si>
    <t xml:space="preserve">   Manchester and Great Bay CC formerly Manchester/Stratham</t>
  </si>
  <si>
    <t xml:space="preserve">   White Mts. and Lakes Region CC formerly Berlin/Laconia</t>
  </si>
  <si>
    <t xml:space="preserve">   River Valley and Nashua CC formerly Claremont/Nashua</t>
  </si>
  <si>
    <t xml:space="preserve">   New Hampshire Public Television is no longer under the UNH budget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</si>
</sst>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40">
    <font>
      <sz val="10"/>
      <name val="Times New Roman"/>
      <family val="0"/>
    </font>
    <font>
      <sz val="10"/>
      <name val="Arial"/>
      <family val="2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Courier"/>
      <family val="3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37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37" fontId="4" fillId="0" borderId="0" xfId="58">
      <alignment/>
      <protection/>
    </xf>
    <xf numFmtId="37" fontId="5" fillId="0" borderId="0" xfId="58" applyFont="1" applyFill="1" applyBorder="1" applyAlignment="1" applyProtection="1">
      <alignment horizontal="left"/>
      <protection/>
    </xf>
    <xf numFmtId="37" fontId="5" fillId="0" borderId="0" xfId="58" applyFont="1" applyFill="1" applyBorder="1" applyAlignment="1">
      <alignment horizontal="center" wrapText="1"/>
      <protection/>
    </xf>
    <xf numFmtId="3" fontId="5" fillId="0" borderId="0" xfId="0" applyNumberFormat="1" applyFont="1" applyAlignment="1">
      <alignment/>
    </xf>
    <xf numFmtId="37" fontId="0" fillId="0" borderId="0" xfId="58" applyFont="1">
      <alignment/>
      <protection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5" fillId="0" borderId="0" xfId="0" applyFont="1" applyAlignment="1">
      <alignment horizontal="left" indent="1"/>
    </xf>
    <xf numFmtId="3" fontId="0" fillId="0" borderId="0" xfId="0" applyNumberFormat="1" applyFont="1" applyAlignment="1">
      <alignment/>
    </xf>
    <xf numFmtId="37" fontId="5" fillId="0" borderId="0" xfId="58" applyFont="1">
      <alignment/>
      <protection/>
    </xf>
    <xf numFmtId="3" fontId="5" fillId="0" borderId="0" xfId="58" applyNumberFormat="1" applyFont="1">
      <alignment/>
      <protection/>
    </xf>
    <xf numFmtId="3" fontId="0" fillId="0" borderId="0" xfId="58" applyNumberFormat="1" applyFont="1">
      <alignment/>
      <protection/>
    </xf>
    <xf numFmtId="3" fontId="0" fillId="0" borderId="0" xfId="0" applyNumberFormat="1" applyAlignment="1">
      <alignment/>
    </xf>
    <xf numFmtId="0" fontId="0" fillId="0" borderId="0" xfId="0" applyFont="1" applyAlignment="1">
      <alignment horizontal="left" indent="2"/>
    </xf>
    <xf numFmtId="37" fontId="0" fillId="0" borderId="0" xfId="58" applyFont="1" applyAlignment="1">
      <alignment horizontal="left" wrapText="1" inden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0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lask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A13" sqref="A13"/>
    </sheetView>
  </sheetViews>
  <sheetFormatPr defaultColWidth="12" defaultRowHeight="12.75"/>
  <cols>
    <col min="1" max="1" width="47" style="1" customWidth="1"/>
    <col min="2" max="2" width="18.5" style="1" customWidth="1"/>
    <col min="3" max="3" width="18.33203125" style="1" customWidth="1"/>
    <col min="4" max="4" width="16.83203125" style="1" customWidth="1"/>
    <col min="5" max="5" width="2.66015625" style="1" customWidth="1"/>
    <col min="6" max="16384" width="12" style="1" customWidth="1"/>
  </cols>
  <sheetData>
    <row r="1" spans="1:4" ht="25.5">
      <c r="A1" s="2" t="s">
        <v>36</v>
      </c>
      <c r="B1" s="3" t="s">
        <v>0</v>
      </c>
      <c r="C1" s="3" t="s">
        <v>1</v>
      </c>
      <c r="D1" s="3" t="s">
        <v>2</v>
      </c>
    </row>
    <row r="3" spans="1:4" ht="12.75">
      <c r="A3" s="5" t="s">
        <v>3</v>
      </c>
      <c r="B3" s="9">
        <v>47541</v>
      </c>
      <c r="C3" s="9">
        <v>47486</v>
      </c>
      <c r="D3" s="9">
        <v>49868</v>
      </c>
    </row>
    <row r="4" spans="1:4" ht="12.75">
      <c r="A4" s="6" t="s">
        <v>4</v>
      </c>
      <c r="B4" s="9">
        <v>5274</v>
      </c>
      <c r="C4" s="9">
        <v>5274</v>
      </c>
      <c r="D4" s="9">
        <v>5440</v>
      </c>
    </row>
    <row r="5" spans="1:4" ht="12.75">
      <c r="A5" s="6" t="s">
        <v>5</v>
      </c>
      <c r="B5" s="9">
        <v>5702</v>
      </c>
      <c r="C5" s="9">
        <v>5718</v>
      </c>
      <c r="D5" s="9">
        <v>6014</v>
      </c>
    </row>
    <row r="6" spans="1:4" ht="12.75">
      <c r="A6" s="6" t="s">
        <v>6</v>
      </c>
      <c r="B6" s="9">
        <v>2603</v>
      </c>
      <c r="C6" s="9">
        <v>2603</v>
      </c>
      <c r="D6" s="9">
        <v>2685</v>
      </c>
    </row>
    <row r="7" spans="1:4" ht="12.75">
      <c r="A7" s="6" t="s">
        <v>7</v>
      </c>
      <c r="B7" s="9">
        <v>0</v>
      </c>
      <c r="C7" s="9">
        <v>171</v>
      </c>
      <c r="D7" s="9">
        <v>177</v>
      </c>
    </row>
    <row r="8" spans="1:4" ht="12.75">
      <c r="A8" s="6" t="s">
        <v>8</v>
      </c>
      <c r="B8" s="9">
        <v>1118</v>
      </c>
      <c r="C8" s="9">
        <v>1118</v>
      </c>
      <c r="D8" s="9">
        <v>1159</v>
      </c>
    </row>
    <row r="9" spans="1:4" ht="12.75">
      <c r="A9" s="6" t="s">
        <v>9</v>
      </c>
      <c r="B9" s="9">
        <v>3149</v>
      </c>
      <c r="C9" s="9">
        <v>2977</v>
      </c>
      <c r="D9" s="9"/>
    </row>
    <row r="10" spans="1:4" ht="12.75">
      <c r="A10" s="6" t="s">
        <v>34</v>
      </c>
      <c r="B10" s="4">
        <f>SUM(B3:B9)</f>
        <v>65387</v>
      </c>
      <c r="C10" s="4">
        <f>SUM(C3:C9)</f>
        <v>65347</v>
      </c>
      <c r="D10" s="4">
        <f>SUM(D3:D9)</f>
        <v>65343</v>
      </c>
    </row>
    <row r="11" spans="1:4" ht="12.75">
      <c r="A11" s="5" t="s">
        <v>10</v>
      </c>
      <c r="B11" s="9">
        <v>2452</v>
      </c>
      <c r="C11" s="9">
        <v>2452</v>
      </c>
      <c r="D11" s="9">
        <v>2521</v>
      </c>
    </row>
    <row r="12" spans="1:4" ht="12.75">
      <c r="A12" s="7" t="s">
        <v>11</v>
      </c>
      <c r="B12" s="9">
        <v>2674</v>
      </c>
      <c r="C12" s="9">
        <v>2674</v>
      </c>
      <c r="D12" s="9">
        <v>2769</v>
      </c>
    </row>
    <row r="13" spans="1:4" ht="12.75">
      <c r="A13" s="7" t="s">
        <v>12</v>
      </c>
      <c r="B13" s="9">
        <v>12737</v>
      </c>
      <c r="C13" s="9">
        <v>12737</v>
      </c>
      <c r="D13" s="9">
        <v>13300</v>
      </c>
    </row>
    <row r="14" spans="1:4" ht="12.75">
      <c r="A14" s="7" t="s">
        <v>37</v>
      </c>
      <c r="B14" s="9">
        <v>12789</v>
      </c>
      <c r="C14" s="9">
        <v>12789</v>
      </c>
      <c r="D14" s="9">
        <v>13353</v>
      </c>
    </row>
    <row r="15" spans="1:4" ht="12.75">
      <c r="A15" s="7" t="s">
        <v>9</v>
      </c>
      <c r="B15" s="9"/>
      <c r="C15" s="9"/>
      <c r="D15" s="9">
        <v>2714</v>
      </c>
    </row>
    <row r="16" spans="1:4" ht="12.75">
      <c r="A16" s="8" t="s">
        <v>13</v>
      </c>
      <c r="B16" s="11">
        <f>SUM(B10:B15)</f>
        <v>96039</v>
      </c>
      <c r="C16" s="11">
        <v>96000</v>
      </c>
      <c r="D16" s="11">
        <f>SUM(D10:D15)</f>
        <v>100000</v>
      </c>
    </row>
    <row r="17" spans="1:4" ht="12.75">
      <c r="A17" s="5"/>
      <c r="B17" s="12"/>
      <c r="C17" s="12"/>
      <c r="D17" s="12"/>
    </row>
    <row r="18" spans="1:4" ht="12.75">
      <c r="A18" s="7" t="s">
        <v>14</v>
      </c>
      <c r="B18" s="9">
        <v>455</v>
      </c>
      <c r="C18" s="9">
        <v>438</v>
      </c>
      <c r="D18">
        <f>455-19</f>
        <v>436</v>
      </c>
    </row>
    <row r="19" spans="1:4" ht="12.75">
      <c r="A19" s="7" t="s">
        <v>15</v>
      </c>
      <c r="B19" s="9">
        <v>150</v>
      </c>
      <c r="C19" s="9">
        <v>150</v>
      </c>
      <c r="D19">
        <f>150-6</f>
        <v>144</v>
      </c>
    </row>
    <row r="20" spans="1:4" ht="12.75">
      <c r="A20" s="7" t="s">
        <v>16</v>
      </c>
      <c r="B20" s="9">
        <v>175</v>
      </c>
      <c r="C20" s="9">
        <v>134</v>
      </c>
      <c r="D20" s="13">
        <v>175</v>
      </c>
    </row>
    <row r="21" spans="1:4" ht="12.75">
      <c r="A21" s="7" t="s">
        <v>17</v>
      </c>
      <c r="B21" s="9">
        <v>200</v>
      </c>
      <c r="C21" s="9">
        <v>200</v>
      </c>
      <c r="D21" s="13">
        <v>200</v>
      </c>
    </row>
    <row r="22" spans="1:4" ht="12.75">
      <c r="A22" s="7" t="s">
        <v>18</v>
      </c>
      <c r="B22" s="9">
        <v>275</v>
      </c>
      <c r="C22" s="9">
        <v>270</v>
      </c>
      <c r="D22" s="13">
        <v>275</v>
      </c>
    </row>
    <row r="23" spans="1:4" ht="12.75">
      <c r="A23" s="7" t="s">
        <v>19</v>
      </c>
      <c r="B23" s="9">
        <v>2979</v>
      </c>
      <c r="C23" s="9">
        <v>2979</v>
      </c>
      <c r="D23" s="13">
        <v>2979</v>
      </c>
    </row>
    <row r="24" spans="1:4" ht="12.75">
      <c r="A24" s="7" t="s">
        <v>20</v>
      </c>
      <c r="B24" s="9">
        <v>10</v>
      </c>
      <c r="C24" s="9">
        <v>5</v>
      </c>
      <c r="D24" s="13">
        <v>10</v>
      </c>
    </row>
    <row r="25" spans="1:4" ht="12.75">
      <c r="A25" s="7" t="s">
        <v>21</v>
      </c>
      <c r="B25" s="9">
        <v>132</v>
      </c>
      <c r="C25" s="9">
        <v>144</v>
      </c>
      <c r="D25" s="13">
        <v>132</v>
      </c>
    </row>
    <row r="26" spans="1:4" ht="12.75">
      <c r="A26" s="7" t="s">
        <v>22</v>
      </c>
      <c r="B26" s="9">
        <v>155</v>
      </c>
      <c r="C26" s="9">
        <v>158</v>
      </c>
      <c r="D26" s="13">
        <v>155</v>
      </c>
    </row>
    <row r="27" spans="1:4" ht="12.75">
      <c r="A27" s="8" t="s">
        <v>23</v>
      </c>
      <c r="B27" s="11">
        <f>SUM(B18:B26)</f>
        <v>4531</v>
      </c>
      <c r="C27" s="11">
        <f>SUM(C18:C26)</f>
        <v>4478</v>
      </c>
      <c r="D27" s="11">
        <f>SUM(D18:D26)</f>
        <v>4506</v>
      </c>
    </row>
    <row r="28" spans="1:4" ht="12.75">
      <c r="A28" s="5"/>
      <c r="B28" s="12"/>
      <c r="C28" s="12"/>
      <c r="D28" s="12"/>
    </row>
    <row r="29" spans="1:4" ht="12.75">
      <c r="A29" s="7" t="s">
        <v>24</v>
      </c>
      <c r="B29" s="9">
        <v>2659</v>
      </c>
      <c r="C29" s="9">
        <v>2033</v>
      </c>
      <c r="D29" s="9">
        <v>2656</v>
      </c>
    </row>
    <row r="30" spans="1:4" ht="12.75">
      <c r="A30" s="7" t="s">
        <v>25</v>
      </c>
      <c r="B30" s="9"/>
      <c r="C30" s="12"/>
      <c r="D30" s="12"/>
    </row>
    <row r="31" spans="1:4" ht="12.75">
      <c r="A31" s="6" t="s">
        <v>26</v>
      </c>
      <c r="B31" s="9">
        <v>7719</v>
      </c>
      <c r="C31" s="9">
        <v>3588</v>
      </c>
      <c r="D31" s="9">
        <v>3627</v>
      </c>
    </row>
    <row r="32" spans="1:4" ht="12.75">
      <c r="A32" s="6" t="s">
        <v>27</v>
      </c>
      <c r="B32" s="9">
        <v>6653</v>
      </c>
      <c r="C32" s="9">
        <v>3362</v>
      </c>
      <c r="D32" s="9">
        <v>3501</v>
      </c>
    </row>
    <row r="33" spans="1:4" ht="12.75">
      <c r="A33" s="6" t="s">
        <v>28</v>
      </c>
      <c r="B33" s="9"/>
      <c r="C33" s="9">
        <v>4552</v>
      </c>
      <c r="D33" s="9">
        <v>4405</v>
      </c>
    </row>
    <row r="34" spans="1:4" ht="12.75">
      <c r="A34" s="6" t="s">
        <v>29</v>
      </c>
      <c r="B34" s="9">
        <v>7569</v>
      </c>
      <c r="C34" s="9">
        <v>3941</v>
      </c>
      <c r="D34" s="9">
        <v>3922</v>
      </c>
    </row>
    <row r="35" spans="1:4" ht="12.75">
      <c r="A35" s="6" t="s">
        <v>30</v>
      </c>
      <c r="B35" s="9">
        <v>8437</v>
      </c>
      <c r="C35" s="9">
        <v>8168</v>
      </c>
      <c r="D35" s="9">
        <v>8567</v>
      </c>
    </row>
    <row r="36" spans="1:4" ht="12.75">
      <c r="A36" s="6" t="s">
        <v>31</v>
      </c>
      <c r="B36" s="9"/>
      <c r="C36" s="9">
        <v>3691</v>
      </c>
      <c r="D36" s="9">
        <v>3994</v>
      </c>
    </row>
    <row r="37" spans="1:4" ht="12.75">
      <c r="A37" s="6" t="s">
        <v>32</v>
      </c>
      <c r="B37" s="9"/>
      <c r="C37" s="9">
        <v>3280</v>
      </c>
      <c r="D37" s="9">
        <v>3334</v>
      </c>
    </row>
    <row r="38" spans="1:4" ht="12.75">
      <c r="A38" s="6" t="s">
        <v>35</v>
      </c>
      <c r="B38" s="11">
        <f>SUM(B29:B37)</f>
        <v>33037</v>
      </c>
      <c r="C38" s="11">
        <f>SUM(C29:C37)</f>
        <v>32615</v>
      </c>
      <c r="D38" s="11">
        <f>SUM(D29:D37)</f>
        <v>34006</v>
      </c>
    </row>
    <row r="39" spans="1:4" ht="12.75">
      <c r="A39" s="5"/>
      <c r="B39" s="12"/>
      <c r="C39" s="12"/>
      <c r="D39" s="12"/>
    </row>
    <row r="40" spans="1:4" ht="12.75">
      <c r="A40" s="10" t="s">
        <v>33</v>
      </c>
      <c r="B40" s="11">
        <f>B38+B27+B16</f>
        <v>133607</v>
      </c>
      <c r="C40" s="11">
        <f>C38+C27+C16</f>
        <v>133093</v>
      </c>
      <c r="D40" s="11">
        <f>D38+D27+D16</f>
        <v>138512</v>
      </c>
    </row>
    <row r="41" ht="18" customHeight="1">
      <c r="A41" s="5" t="s">
        <v>39</v>
      </c>
    </row>
    <row r="42" ht="6.75" customHeight="1"/>
    <row r="43" spans="1:5" ht="12.75">
      <c r="A43" s="7" t="s">
        <v>40</v>
      </c>
      <c r="B43"/>
      <c r="C43"/>
      <c r="D43"/>
      <c r="E43"/>
    </row>
    <row r="44" spans="1:4" ht="16.5" customHeight="1">
      <c r="A44" s="14" t="s">
        <v>41</v>
      </c>
      <c r="B44"/>
      <c r="C44"/>
      <c r="D44"/>
    </row>
    <row r="45" spans="1:4" ht="12.75">
      <c r="A45" s="14" t="s">
        <v>42</v>
      </c>
      <c r="B45"/>
      <c r="C45"/>
      <c r="D45"/>
    </row>
    <row r="46" spans="1:4" ht="12.75">
      <c r="A46" s="14" t="s">
        <v>43</v>
      </c>
      <c r="B46"/>
      <c r="C46"/>
      <c r="D46"/>
    </row>
    <row r="47" ht="9" customHeight="1"/>
    <row r="48" spans="1:3" ht="12.75">
      <c r="A48" s="5" t="s">
        <v>44</v>
      </c>
      <c r="B48" s="5"/>
      <c r="C48" s="5"/>
    </row>
    <row r="49" ht="8.25" customHeight="1"/>
    <row r="50" spans="1:4" ht="42" customHeight="1">
      <c r="A50" s="15" t="s">
        <v>38</v>
      </c>
      <c r="B50" s="15"/>
      <c r="C50" s="15"/>
      <c r="D50" s="15"/>
    </row>
  </sheetData>
  <sheetProtection/>
  <mergeCells count="1">
    <mergeCell ref="A50:D50"/>
  </mergeCells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Community College Review</cp:lastModifiedBy>
  <cp:lastPrinted>2009-01-06T21:45:38Z</cp:lastPrinted>
  <dcterms:created xsi:type="dcterms:W3CDTF">2007-05-16T02:01:13Z</dcterms:created>
  <dcterms:modified xsi:type="dcterms:W3CDTF">2009-01-06T21:47:51Z</dcterms:modified>
  <cp:category/>
  <cp:version/>
  <cp:contentType/>
  <cp:contentStatus/>
</cp:coreProperties>
</file>