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341" windowWidth="14955" windowHeight="7680" activeTab="0"/>
  </bookViews>
  <sheets>
    <sheet name="Arizona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c">#REF!</definedName>
    <definedName name="\M">#REF!</definedName>
    <definedName name="\N">#REF!</definedName>
    <definedName name="\s">#REF!</definedName>
    <definedName name="\x">#REF!</definedName>
    <definedName name="\z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'Arizona'!$A$1:$E$54</definedName>
    <definedName name="Print_Area_MI">#REF!</definedName>
    <definedName name="PrintArea_TotalDist">#REF!</definedName>
    <definedName name="RSA_DB">#REF!</definedName>
    <definedName name="Title">'Arizona'!$A$1</definedName>
    <definedName name="UA_OLD">#REF!</definedName>
    <definedName name="WWW_Range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<sst xmlns="http://schemas.openxmlformats.org/spreadsheetml/2006/main" count="18" uniqueCount="18">
  <si>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2006-07 Initial</t>
  </si>
  <si>
    <t>2006-07 Revised</t>
  </si>
  <si>
    <t>New Fiscal Year 2007-08</t>
  </si>
  <si>
    <t>University of Arizona</t>
  </si>
  <si>
    <t xml:space="preserve">  College of medicine</t>
  </si>
  <si>
    <t>Subtotal, U of A</t>
  </si>
  <si>
    <t>Arizona State U, Tempe</t>
  </si>
  <si>
    <t xml:space="preserve">  East Campus</t>
  </si>
  <si>
    <t xml:space="preserve">  West campus</t>
  </si>
  <si>
    <t>Subtotal, ASU</t>
  </si>
  <si>
    <t>Northern Arizona University</t>
  </si>
  <si>
    <t>Board of Regents and WICHE</t>
  </si>
  <si>
    <t>Subtotal, Universities</t>
  </si>
  <si>
    <t>State aid to community colleges</t>
  </si>
  <si>
    <t xml:space="preserve">  Community College Board</t>
  </si>
  <si>
    <t>Subtotal, Community Colleges</t>
  </si>
  <si>
    <t>Total</t>
  </si>
  <si>
    <t>Institutions in Arizona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</si>
</sst>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8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Courie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7" fontId="4" fillId="0" borderId="0" xfId="22">
      <alignment/>
      <protection/>
    </xf>
    <xf numFmtId="37" fontId="5" fillId="0" borderId="0" xfId="22" applyFont="1" applyFill="1" applyBorder="1" applyAlignment="1" applyProtection="1">
      <alignment horizontal="left"/>
      <protection/>
    </xf>
    <xf numFmtId="37" fontId="5" fillId="0" borderId="0" xfId="22" applyFont="1" applyFill="1" applyBorder="1" applyAlignment="1">
      <alignment horizontal="center" wrapText="1"/>
      <protection/>
    </xf>
    <xf numFmtId="37" fontId="6" fillId="0" borderId="0" xfId="23" applyFont="1" applyFill="1" applyBorder="1" applyAlignment="1" applyProtection="1">
      <alignment horizontal="left"/>
      <protection/>
    </xf>
    <xf numFmtId="37" fontId="7" fillId="0" borderId="0" xfId="23" applyFont="1" applyFill="1" applyBorder="1" applyAlignment="1" applyProtection="1">
      <alignment horizontal="left"/>
      <protection/>
    </xf>
    <xf numFmtId="37" fontId="6" fillId="0" borderId="0" xfId="23" applyFont="1" applyFill="1" applyBorder="1" applyAlignment="1" applyProtection="1" quotePrefix="1">
      <alignment horizontal="left"/>
      <protection/>
    </xf>
    <xf numFmtId="37" fontId="7" fillId="0" borderId="0" xfId="23" applyFont="1" applyFill="1" applyBorder="1" applyAlignment="1">
      <alignment horizontal="left"/>
      <protection/>
    </xf>
    <xf numFmtId="37" fontId="7" fillId="2" borderId="0" xfId="23" applyFont="1" applyFill="1" applyBorder="1" applyAlignment="1" applyProtection="1">
      <alignment horizontal="left"/>
      <protection/>
    </xf>
    <xf numFmtId="3" fontId="0" fillId="0" borderId="0" xfId="15" applyNumberFormat="1" applyAlignment="1">
      <alignment/>
    </xf>
    <xf numFmtId="3" fontId="6" fillId="0" borderId="0" xfId="15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15" applyNumberFormat="1" applyAlignment="1">
      <alignment/>
    </xf>
    <xf numFmtId="3" fontId="7" fillId="2" borderId="0" xfId="15" applyNumberFormat="1" applyFon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Normal_alaska" xfId="22"/>
    <cellStyle name="Normal_arizon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E9" sqref="E9"/>
    </sheetView>
  </sheetViews>
  <sheetFormatPr defaultColWidth="9.33203125" defaultRowHeight="12.75"/>
  <cols>
    <col min="1" max="1" width="34.66015625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4" ht="25.5">
      <c r="A1" s="2" t="s">
        <v>17</v>
      </c>
      <c r="B1" s="3" t="s">
        <v>0</v>
      </c>
      <c r="C1" s="3" t="s">
        <v>1</v>
      </c>
      <c r="D1" s="3" t="s">
        <v>2</v>
      </c>
    </row>
    <row r="3" spans="1:4" ht="12.75">
      <c r="A3" s="4" t="s">
        <v>3</v>
      </c>
      <c r="B3" s="9">
        <v>320798</v>
      </c>
      <c r="C3" s="9">
        <v>320798</v>
      </c>
      <c r="D3" s="9">
        <v>362389.2</v>
      </c>
    </row>
    <row r="4" spans="1:4" ht="12.75">
      <c r="A4" s="4" t="s">
        <v>4</v>
      </c>
      <c r="B4" s="9">
        <v>69099</v>
      </c>
      <c r="C4" s="9">
        <v>69099</v>
      </c>
      <c r="D4" s="9">
        <v>80954.2</v>
      </c>
    </row>
    <row r="5" spans="1:4" ht="12.75">
      <c r="A5" s="5" t="s">
        <v>5</v>
      </c>
      <c r="B5" s="10">
        <f>+B3+B4</f>
        <v>389897</v>
      </c>
      <c r="C5" s="10">
        <f>+C3+C4</f>
        <v>389897</v>
      </c>
      <c r="D5" s="10">
        <f>+D3+D4</f>
        <v>443343.4</v>
      </c>
    </row>
    <row r="6" spans="1:4" ht="12.75">
      <c r="A6" s="5"/>
      <c r="B6" s="9"/>
      <c r="C6" s="9"/>
      <c r="D6" s="11"/>
    </row>
    <row r="7" spans="1:4" ht="12.75">
      <c r="A7" s="4" t="s">
        <v>6</v>
      </c>
      <c r="B7" s="9">
        <v>354043</v>
      </c>
      <c r="C7" s="9">
        <v>354043</v>
      </c>
      <c r="D7" s="12">
        <v>416764.8</v>
      </c>
    </row>
    <row r="8" spans="1:4" ht="12.75">
      <c r="A8" s="6" t="s">
        <v>7</v>
      </c>
      <c r="B8" s="9">
        <v>19981</v>
      </c>
      <c r="C8" s="9">
        <v>19981</v>
      </c>
      <c r="D8" s="11">
        <v>25915.9</v>
      </c>
    </row>
    <row r="9" spans="1:4" ht="12.75">
      <c r="A9" s="4" t="s">
        <v>8</v>
      </c>
      <c r="B9" s="9">
        <v>49096</v>
      </c>
      <c r="C9" s="9">
        <v>49096</v>
      </c>
      <c r="D9" s="11">
        <v>53604.4</v>
      </c>
    </row>
    <row r="10" spans="1:4" ht="12.75">
      <c r="A10" s="5" t="s">
        <v>9</v>
      </c>
      <c r="B10" s="10">
        <f>+SUM(B7:B9)</f>
        <v>423120</v>
      </c>
      <c r="C10" s="10">
        <f>+SUM(C7:C9)</f>
        <v>423120</v>
      </c>
      <c r="D10" s="10">
        <f>+SUM(D7:D9)</f>
        <v>496285.10000000003</v>
      </c>
    </row>
    <row r="11" spans="1:4" ht="12.75">
      <c r="A11" s="5"/>
      <c r="B11" s="9"/>
      <c r="C11" s="9"/>
      <c r="D11" s="11"/>
    </row>
    <row r="12" spans="1:4" ht="12.75">
      <c r="A12" s="5" t="s">
        <v>10</v>
      </c>
      <c r="B12" s="9">
        <v>135949</v>
      </c>
      <c r="C12" s="9">
        <v>135949</v>
      </c>
      <c r="D12" s="11">
        <v>160868.8</v>
      </c>
    </row>
    <row r="13" spans="1:4" ht="12.75">
      <c r="A13" s="5"/>
      <c r="B13" s="9"/>
      <c r="C13" s="11"/>
      <c r="D13" s="11"/>
    </row>
    <row r="14" spans="1:4" ht="12.75">
      <c r="A14" s="4" t="s">
        <v>11</v>
      </c>
      <c r="B14" s="9">
        <v>14904</v>
      </c>
      <c r="C14" s="11">
        <v>14837.6</v>
      </c>
      <c r="D14" s="11">
        <v>20598</v>
      </c>
    </row>
    <row r="15" spans="1:4" ht="12.75">
      <c r="A15" s="4"/>
      <c r="B15" s="9"/>
      <c r="C15" s="11"/>
      <c r="D15" s="11"/>
    </row>
    <row r="16" spans="1:4" ht="12.75">
      <c r="A16" s="5" t="s">
        <v>12</v>
      </c>
      <c r="B16" s="10">
        <f>+B5+B10+B12+B14</f>
        <v>963870</v>
      </c>
      <c r="C16" s="10">
        <f>+C5+C10+C12+C14</f>
        <v>963803.6</v>
      </c>
      <c r="D16" s="10">
        <f>+D5+D10+D12+D14</f>
        <v>1121095.3</v>
      </c>
    </row>
    <row r="17" spans="1:4" ht="12.75">
      <c r="A17" s="5"/>
      <c r="B17" s="9"/>
      <c r="C17" s="11"/>
      <c r="D17" s="11"/>
    </row>
    <row r="18" spans="1:4" ht="12.75">
      <c r="A18" s="4" t="s">
        <v>13</v>
      </c>
      <c r="B18" s="9">
        <v>142241</v>
      </c>
      <c r="C18" s="9">
        <v>142241</v>
      </c>
      <c r="D18" s="11">
        <v>146690.8</v>
      </c>
    </row>
    <row r="19" spans="1:4" ht="12.75">
      <c r="A19" s="4" t="s">
        <v>14</v>
      </c>
      <c r="B19" s="9"/>
      <c r="C19" s="9"/>
      <c r="D19" s="11"/>
    </row>
    <row r="20" spans="1:4" ht="12.75">
      <c r="A20" s="5" t="s">
        <v>15</v>
      </c>
      <c r="B20" s="10">
        <f>+B18+B19</f>
        <v>142241</v>
      </c>
      <c r="C20" s="10">
        <f>+C18+C19</f>
        <v>142241</v>
      </c>
      <c r="D20" s="10">
        <f>+D18+D19</f>
        <v>146690.8</v>
      </c>
    </row>
    <row r="21" spans="1:4" ht="12.75">
      <c r="A21" s="7"/>
      <c r="B21" s="11"/>
      <c r="C21" s="11"/>
      <c r="D21" s="11"/>
    </row>
    <row r="22" spans="1:4" ht="12.75">
      <c r="A22" s="8" t="s">
        <v>16</v>
      </c>
      <c r="B22" s="13">
        <f>B16+B20</f>
        <v>1106111</v>
      </c>
      <c r="C22" s="13">
        <f>C16+C20</f>
        <v>1106044.6</v>
      </c>
      <c r="D22" s="13">
        <f>D16+D20</f>
        <v>1267786.1</v>
      </c>
    </row>
  </sheetData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2007-10-09T17:23:00Z</cp:lastPrinted>
  <dcterms:created xsi:type="dcterms:W3CDTF">2007-05-16T02:01:13Z</dcterms:created>
  <dcterms:modified xsi:type="dcterms:W3CDTF">2007-10-09T17:28:42Z</dcterms:modified>
  <cp:category/>
  <cp:version/>
  <cp:contentType/>
  <cp:contentStatus/>
</cp:coreProperties>
</file>