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9675" windowHeight="7680" activeTab="0"/>
  </bookViews>
  <sheets>
    <sheet name="California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'California'!$A$1:$E$53</definedName>
    <definedName name="Print_Area_MI">#REF!</definedName>
    <definedName name="PrintArea_TotalDist">#REF!</definedName>
    <definedName name="RSA_DB">#REF!</definedName>
    <definedName name="Title">'California'!$A$1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<sst xmlns="http://schemas.openxmlformats.org/spreadsheetml/2006/main" count="49" uniqueCount="49">
  <si>
    <t>2006-07 Initial</t>
  </si>
  <si>
    <t>2006-07 Revised</t>
  </si>
  <si>
    <t>New Fiscal Year 2007-08</t>
  </si>
  <si>
    <t>University of California</t>
  </si>
  <si>
    <t xml:space="preserve">  Los Angeles</t>
  </si>
  <si>
    <t xml:space="preserve">  Berkeley</t>
  </si>
  <si>
    <t xml:space="preserve">  Davis</t>
  </si>
  <si>
    <t xml:space="preserve">  San Diego</t>
  </si>
  <si>
    <t xml:space="preserve">  San Francisco</t>
  </si>
  <si>
    <t xml:space="preserve">  Irvine</t>
  </si>
  <si>
    <t xml:space="preserve">  Santa Barbara</t>
  </si>
  <si>
    <t xml:space="preserve">  Riverside</t>
  </si>
  <si>
    <t xml:space="preserve">  Santa Cruz</t>
  </si>
  <si>
    <t xml:space="preserve">  Merced</t>
  </si>
  <si>
    <t xml:space="preserve">  Systemwide Administration</t>
  </si>
  <si>
    <t xml:space="preserve">  Systemwide Programs</t>
  </si>
  <si>
    <t xml:space="preserve">    UC  Total</t>
  </si>
  <si>
    <t>California State University</t>
  </si>
  <si>
    <t xml:space="preserve">   Bakersfield</t>
  </si>
  <si>
    <t xml:space="preserve">   Channel Islands</t>
  </si>
  <si>
    <t xml:space="preserve">   Chico</t>
  </si>
  <si>
    <t xml:space="preserve">   Dominguez Hills</t>
  </si>
  <si>
    <t xml:space="preserve">   Fresno</t>
  </si>
  <si>
    <t xml:space="preserve">   Fullerton</t>
  </si>
  <si>
    <t xml:space="preserve">   Hayward</t>
  </si>
  <si>
    <t xml:space="preserve">   Humboldt</t>
  </si>
  <si>
    <t xml:space="preserve">   Long Beach</t>
  </si>
  <si>
    <t xml:space="preserve">   Los Angeles</t>
  </si>
  <si>
    <t xml:space="preserve">   Maritime Academy</t>
  </si>
  <si>
    <t xml:space="preserve">   Monterey Bay</t>
  </si>
  <si>
    <t xml:space="preserve">   Northridge</t>
  </si>
  <si>
    <t xml:space="preserve">   Pomona</t>
  </si>
  <si>
    <t xml:space="preserve">   Sacramento</t>
  </si>
  <si>
    <t xml:space="preserve">   San Bernardino</t>
  </si>
  <si>
    <t xml:space="preserve">   San Diego</t>
  </si>
  <si>
    <t xml:space="preserve">   San Francisco</t>
  </si>
  <si>
    <t xml:space="preserve">   San Jose</t>
  </si>
  <si>
    <t xml:space="preserve">   San Luis Obispo</t>
  </si>
  <si>
    <t xml:space="preserve">   San Marcos</t>
  </si>
  <si>
    <t xml:space="preserve">   Sonoma</t>
  </si>
  <si>
    <t xml:space="preserve">   Stanislaus</t>
  </si>
  <si>
    <t xml:space="preserve">   Systemwide / Other</t>
  </si>
  <si>
    <t xml:space="preserve">        CSU  Total</t>
  </si>
  <si>
    <t>California Community Colleges</t>
  </si>
  <si>
    <t>Hastings College of Law</t>
  </si>
  <si>
    <t>California Student Aid Commission</t>
  </si>
  <si>
    <t>CA Postsecondary Education Commission</t>
  </si>
  <si>
    <t>Total</t>
  </si>
  <si>
    <t>Institutions in California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</si>
</sst>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9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7" fontId="4" fillId="0" borderId="0" xfId="23">
      <alignment/>
      <protection/>
    </xf>
    <xf numFmtId="37" fontId="6" fillId="0" borderId="0" xfId="23" applyFont="1" applyFill="1" applyBorder="1" applyAlignment="1" applyProtection="1">
      <alignment horizontal="left"/>
      <protection/>
    </xf>
    <xf numFmtId="37" fontId="6" fillId="0" borderId="0" xfId="23" applyFont="1" applyFill="1" applyBorder="1" applyAlignment="1">
      <alignment horizontal="center" wrapText="1"/>
      <protection/>
    </xf>
    <xf numFmtId="0" fontId="6" fillId="0" borderId="0" xfId="22" applyFont="1" applyFill="1" applyBorder="1" applyAlignment="1">
      <alignment horizontal="left"/>
      <protection/>
    </xf>
    <xf numFmtId="0" fontId="0" fillId="0" borderId="0" xfId="22" applyFont="1" applyFill="1" applyBorder="1" applyAlignment="1">
      <alignment horizontal="left"/>
      <protection/>
    </xf>
    <xf numFmtId="165" fontId="6" fillId="0" borderId="0" xfId="22" applyNumberFormat="1" applyFont="1" applyFill="1" applyBorder="1" applyAlignment="1">
      <alignment horizontal="left"/>
      <protection/>
    </xf>
    <xf numFmtId="165" fontId="5" fillId="0" borderId="0" xfId="22" applyNumberFormat="1" applyFont="1" applyFill="1" applyBorder="1" applyAlignment="1">
      <alignment horizontal="left"/>
      <protection/>
    </xf>
    <xf numFmtId="166" fontId="0" fillId="0" borderId="0" xfId="22" applyNumberFormat="1" applyFont="1" applyFill="1" applyBorder="1" applyAlignment="1">
      <alignment horizontal="left"/>
      <protection/>
    </xf>
    <xf numFmtId="166" fontId="0" fillId="0" borderId="0" xfId="22" applyNumberFormat="1" applyFont="1" applyFill="1" applyBorder="1">
      <alignment/>
      <protection/>
    </xf>
    <xf numFmtId="166" fontId="5" fillId="0" borderId="0" xfId="22" applyNumberFormat="1" applyFont="1" applyFill="1" applyBorder="1" applyAlignment="1">
      <alignment horizontal="left"/>
      <protection/>
    </xf>
    <xf numFmtId="3" fontId="0" fillId="0" borderId="0" xfId="22" applyNumberFormat="1" applyFont="1" applyBorder="1" applyAlignment="1">
      <alignment wrapText="1"/>
      <protection/>
    </xf>
    <xf numFmtId="3" fontId="0" fillId="0" borderId="0" xfId="0" applyNumberFormat="1" applyFont="1" applyAlignment="1">
      <alignment wrapText="1"/>
    </xf>
    <xf numFmtId="3" fontId="6" fillId="0" borderId="0" xfId="22" applyNumberFormat="1" applyFont="1" applyBorder="1" applyAlignment="1">
      <alignment wrapText="1"/>
      <protection/>
    </xf>
    <xf numFmtId="3" fontId="6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3" fontId="0" fillId="0" borderId="0" xfId="22" applyNumberFormat="1" applyFont="1" applyFill="1" applyBorder="1" applyAlignment="1">
      <alignment wrapText="1"/>
      <protection/>
    </xf>
    <xf numFmtId="3" fontId="0" fillId="0" borderId="0" xfId="15" applyNumberFormat="1" applyFont="1" applyAlignment="1">
      <alignment wrapText="1"/>
    </xf>
    <xf numFmtId="3" fontId="6" fillId="0" borderId="0" xfId="22" applyNumberFormat="1" applyFont="1" applyFill="1" applyBorder="1" applyAlignment="1">
      <alignment horizontal="right" wrapText="1"/>
      <protection/>
    </xf>
    <xf numFmtId="3" fontId="6" fillId="0" borderId="0" xfId="0" applyNumberFormat="1" applyFont="1" applyFill="1" applyAlignment="1">
      <alignment wrapText="1"/>
    </xf>
    <xf numFmtId="166" fontId="6" fillId="0" borderId="0" xfId="22" applyNumberFormat="1" applyFont="1" applyFill="1" applyBorder="1" applyAlignment="1">
      <alignment horizontal="left"/>
      <protection/>
    </xf>
    <xf numFmtId="37" fontId="6" fillId="0" borderId="0" xfId="23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1998" xfId="22"/>
    <cellStyle name="Normal_alask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5.6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48</v>
      </c>
      <c r="B1" s="3" t="s">
        <v>0</v>
      </c>
      <c r="C1" s="3" t="s">
        <v>1</v>
      </c>
      <c r="D1" s="3" t="s">
        <v>2</v>
      </c>
    </row>
    <row r="3" ht="12.75">
      <c r="A3" s="4" t="s">
        <v>3</v>
      </c>
    </row>
    <row r="4" spans="1:4" ht="12.75">
      <c r="A4" s="5" t="s">
        <v>4</v>
      </c>
      <c r="B4" s="11">
        <v>562475</v>
      </c>
      <c r="C4" s="12">
        <v>563785</v>
      </c>
      <c r="D4" s="12">
        <v>591041</v>
      </c>
    </row>
    <row r="5" spans="1:4" ht="12.75">
      <c r="A5" s="5" t="s">
        <v>5</v>
      </c>
      <c r="B5" s="11">
        <v>445138</v>
      </c>
      <c r="C5" s="12">
        <v>446175</v>
      </c>
      <c r="D5" s="12">
        <v>474317</v>
      </c>
    </row>
    <row r="6" spans="1:4" ht="12.75">
      <c r="A6" s="5" t="s">
        <v>6</v>
      </c>
      <c r="B6" s="11">
        <v>465315</v>
      </c>
      <c r="C6" s="12">
        <v>466399</v>
      </c>
      <c r="D6" s="12">
        <v>495248</v>
      </c>
    </row>
    <row r="7" spans="1:4" ht="12.75">
      <c r="A7" s="5" t="s">
        <v>7</v>
      </c>
      <c r="B7" s="11">
        <v>352301</v>
      </c>
      <c r="C7" s="12">
        <v>353122</v>
      </c>
      <c r="D7" s="12">
        <v>379838</v>
      </c>
    </row>
    <row r="8" spans="1:4" ht="12.75">
      <c r="A8" s="5" t="s">
        <v>8</v>
      </c>
      <c r="B8" s="11">
        <v>181998</v>
      </c>
      <c r="C8" s="12">
        <v>182422</v>
      </c>
      <c r="D8" s="12">
        <v>191540</v>
      </c>
    </row>
    <row r="9" spans="1:4" ht="12.75">
      <c r="A9" s="5" t="s">
        <v>9</v>
      </c>
      <c r="B9" s="11">
        <v>295845</v>
      </c>
      <c r="C9" s="12">
        <v>296534</v>
      </c>
      <c r="D9" s="12">
        <v>325598</v>
      </c>
    </row>
    <row r="10" spans="1:4" ht="12.75">
      <c r="A10" s="5" t="s">
        <v>10</v>
      </c>
      <c r="B10" s="11">
        <v>221319</v>
      </c>
      <c r="C10" s="12">
        <v>221834</v>
      </c>
      <c r="D10" s="12">
        <v>235818</v>
      </c>
    </row>
    <row r="11" spans="1:4" ht="12.75">
      <c r="A11" s="5" t="s">
        <v>11</v>
      </c>
      <c r="B11" s="11">
        <v>215394</v>
      </c>
      <c r="C11" s="12">
        <v>215896</v>
      </c>
      <c r="D11" s="12">
        <v>234235</v>
      </c>
    </row>
    <row r="12" spans="1:4" ht="12.75">
      <c r="A12" s="5" t="s">
        <v>12</v>
      </c>
      <c r="B12" s="11">
        <v>178312</v>
      </c>
      <c r="C12" s="12">
        <v>178727</v>
      </c>
      <c r="D12" s="12">
        <v>192442</v>
      </c>
    </row>
    <row r="13" spans="1:4" ht="12.75">
      <c r="A13" s="5" t="s">
        <v>13</v>
      </c>
      <c r="B13" s="11">
        <v>32686</v>
      </c>
      <c r="C13" s="12">
        <v>32762</v>
      </c>
      <c r="D13" s="12">
        <v>35949</v>
      </c>
    </row>
    <row r="14" spans="1:4" ht="12.75">
      <c r="A14" s="5" t="s">
        <v>14</v>
      </c>
      <c r="B14" s="11">
        <v>35655</v>
      </c>
      <c r="C14" s="12">
        <v>28372</v>
      </c>
      <c r="D14" s="12">
        <v>32081</v>
      </c>
    </row>
    <row r="15" spans="1:4" ht="12.75">
      <c r="A15" s="5" t="s">
        <v>15</v>
      </c>
      <c r="B15" s="11">
        <v>90249</v>
      </c>
      <c r="C15" s="12">
        <v>83311</v>
      </c>
      <c r="D15" s="12">
        <v>85810</v>
      </c>
    </row>
    <row r="16" spans="1:4" ht="12.75">
      <c r="A16" s="6" t="s">
        <v>16</v>
      </c>
      <c r="B16" s="13">
        <v>3076687</v>
      </c>
      <c r="C16" s="14">
        <f>SUM(C4:C15)</f>
        <v>3069339</v>
      </c>
      <c r="D16" s="14">
        <f>SUM(D4:D15)</f>
        <v>3273917</v>
      </c>
    </row>
    <row r="17" spans="1:4" ht="12.75">
      <c r="A17" s="7"/>
      <c r="B17" s="11"/>
      <c r="C17" s="15"/>
      <c r="D17" s="16"/>
    </row>
    <row r="18" spans="1:4" ht="12.75">
      <c r="A18" s="6" t="s">
        <v>17</v>
      </c>
      <c r="B18" s="17"/>
      <c r="C18" s="15"/>
      <c r="D18" s="16"/>
    </row>
    <row r="19" spans="1:4" ht="12.75">
      <c r="A19" s="8" t="s">
        <v>18</v>
      </c>
      <c r="B19" s="11">
        <v>56557</v>
      </c>
      <c r="C19" s="11">
        <v>56557</v>
      </c>
      <c r="D19" s="12">
        <v>61663</v>
      </c>
    </row>
    <row r="20" spans="1:4" ht="12.75">
      <c r="A20" s="8" t="s">
        <v>19</v>
      </c>
      <c r="B20" s="11">
        <v>34919</v>
      </c>
      <c r="C20" s="11">
        <v>34919</v>
      </c>
      <c r="D20" s="12">
        <v>42941</v>
      </c>
    </row>
    <row r="21" spans="1:4" ht="12.75">
      <c r="A21" s="8" t="s">
        <v>20</v>
      </c>
      <c r="B21" s="11">
        <v>114055</v>
      </c>
      <c r="C21" s="11">
        <v>114055</v>
      </c>
      <c r="D21" s="12">
        <v>120879</v>
      </c>
    </row>
    <row r="22" spans="1:4" ht="12.75">
      <c r="A22" s="8" t="s">
        <v>21</v>
      </c>
      <c r="B22" s="11">
        <v>67925</v>
      </c>
      <c r="C22" s="11">
        <v>67925</v>
      </c>
      <c r="D22" s="12">
        <v>71490</v>
      </c>
    </row>
    <row r="23" spans="1:4" ht="12.75">
      <c r="A23" s="8" t="s">
        <v>22</v>
      </c>
      <c r="B23" s="11">
        <v>85895</v>
      </c>
      <c r="C23" s="11">
        <v>85895</v>
      </c>
      <c r="D23" s="12">
        <v>90684</v>
      </c>
    </row>
    <row r="24" spans="1:4" ht="12.75">
      <c r="A24" s="8" t="s">
        <v>23</v>
      </c>
      <c r="B24" s="11">
        <v>141069</v>
      </c>
      <c r="C24" s="11">
        <v>141069</v>
      </c>
      <c r="D24" s="12">
        <v>153753</v>
      </c>
    </row>
    <row r="25" spans="1:4" ht="12.75">
      <c r="A25" s="8" t="s">
        <v>24</v>
      </c>
      <c r="B25" s="11">
        <v>160101</v>
      </c>
      <c r="C25" s="11">
        <v>160101</v>
      </c>
      <c r="D25" s="12">
        <v>179134</v>
      </c>
    </row>
    <row r="26" spans="1:4" ht="12.75">
      <c r="A26" s="8" t="s">
        <v>25</v>
      </c>
      <c r="B26" s="11">
        <v>71135</v>
      </c>
      <c r="C26" s="11">
        <v>71135</v>
      </c>
      <c r="D26" s="12">
        <v>76430</v>
      </c>
    </row>
    <row r="27" spans="1:4" ht="12.75">
      <c r="A27" s="8" t="s">
        <v>26</v>
      </c>
      <c r="B27" s="11">
        <v>190216</v>
      </c>
      <c r="C27" s="11">
        <v>190216</v>
      </c>
      <c r="D27" s="12">
        <v>205080</v>
      </c>
    </row>
    <row r="28" spans="1:4" ht="12.75">
      <c r="A28" s="8" t="s">
        <v>27</v>
      </c>
      <c r="B28" s="11">
        <v>121147</v>
      </c>
      <c r="C28" s="11">
        <v>121147</v>
      </c>
      <c r="D28" s="12">
        <v>132721</v>
      </c>
    </row>
    <row r="29" spans="1:4" ht="12.75">
      <c r="A29" s="9" t="s">
        <v>28</v>
      </c>
      <c r="B29" s="11">
        <v>15734</v>
      </c>
      <c r="C29" s="11">
        <v>15734</v>
      </c>
      <c r="D29" s="12">
        <v>19033</v>
      </c>
    </row>
    <row r="30" spans="1:4" ht="12.75">
      <c r="A30" s="9" t="s">
        <v>29</v>
      </c>
      <c r="B30" s="11">
        <v>49937</v>
      </c>
      <c r="C30" s="11">
        <v>49937</v>
      </c>
      <c r="D30" s="12">
        <v>53575</v>
      </c>
    </row>
    <row r="31" spans="1:4" ht="12.75">
      <c r="A31" s="8" t="s">
        <v>30</v>
      </c>
      <c r="B31" s="11">
        <v>180010</v>
      </c>
      <c r="C31" s="11">
        <v>180010</v>
      </c>
      <c r="D31" s="12">
        <v>195369</v>
      </c>
    </row>
    <row r="32" spans="1:4" ht="12.75">
      <c r="A32" s="8" t="s">
        <v>31</v>
      </c>
      <c r="B32" s="11">
        <v>137340</v>
      </c>
      <c r="C32" s="11">
        <v>137340</v>
      </c>
      <c r="D32" s="12">
        <v>146607</v>
      </c>
    </row>
    <row r="33" spans="1:4" ht="12.75">
      <c r="A33" s="8" t="s">
        <v>32</v>
      </c>
      <c r="B33" s="11">
        <v>157764</v>
      </c>
      <c r="C33" s="11">
        <v>157764</v>
      </c>
      <c r="D33" s="12">
        <v>165544</v>
      </c>
    </row>
    <row r="34" spans="1:4" ht="12.75">
      <c r="A34" s="8" t="s">
        <v>33</v>
      </c>
      <c r="B34" s="11">
        <v>98104</v>
      </c>
      <c r="C34" s="11">
        <v>98104</v>
      </c>
      <c r="D34" s="12">
        <v>107400</v>
      </c>
    </row>
    <row r="35" spans="1:4" ht="12.75">
      <c r="A35" s="8" t="s">
        <v>34</v>
      </c>
      <c r="B35" s="11">
        <v>206033</v>
      </c>
      <c r="C35" s="11">
        <v>206033</v>
      </c>
      <c r="D35" s="12">
        <v>221339</v>
      </c>
    </row>
    <row r="36" spans="1:4" ht="12.75">
      <c r="A36" s="8" t="s">
        <v>35</v>
      </c>
      <c r="B36" s="11">
        <v>155868</v>
      </c>
      <c r="C36" s="11">
        <v>155868</v>
      </c>
      <c r="D36" s="12">
        <v>171416</v>
      </c>
    </row>
    <row r="37" spans="1:4" ht="12.75">
      <c r="A37" s="8" t="s">
        <v>36</v>
      </c>
      <c r="B37" s="11">
        <v>159757</v>
      </c>
      <c r="C37" s="11">
        <v>159757</v>
      </c>
      <c r="D37" s="12">
        <v>169960</v>
      </c>
    </row>
    <row r="38" spans="1:4" ht="12.75">
      <c r="A38" s="8" t="s">
        <v>37</v>
      </c>
      <c r="B38" s="11">
        <v>139834</v>
      </c>
      <c r="C38" s="11">
        <v>139834</v>
      </c>
      <c r="D38" s="12">
        <v>150282</v>
      </c>
    </row>
    <row r="39" spans="1:4" ht="12.75">
      <c r="A39" s="8" t="s">
        <v>38</v>
      </c>
      <c r="B39" s="11">
        <v>58593</v>
      </c>
      <c r="C39" s="11">
        <v>58593</v>
      </c>
      <c r="D39" s="12">
        <v>66746</v>
      </c>
    </row>
    <row r="40" spans="1:4" ht="12.75">
      <c r="A40" s="8" t="s">
        <v>39</v>
      </c>
      <c r="B40" s="11">
        <v>58754</v>
      </c>
      <c r="C40" s="11">
        <v>58754</v>
      </c>
      <c r="D40" s="12">
        <v>64157</v>
      </c>
    </row>
    <row r="41" spans="1:4" ht="12.75">
      <c r="A41" s="8" t="s">
        <v>40</v>
      </c>
      <c r="B41" s="11">
        <v>57936</v>
      </c>
      <c r="C41" s="11">
        <v>57936</v>
      </c>
      <c r="D41" s="12">
        <v>63110</v>
      </c>
    </row>
    <row r="42" spans="1:4" ht="12.75">
      <c r="A42" s="8" t="s">
        <v>41</v>
      </c>
      <c r="B42" s="11">
        <v>270227</v>
      </c>
      <c r="C42" s="11">
        <v>270227</v>
      </c>
      <c r="D42" s="12">
        <f>75901+2642+194+177824</f>
        <v>256561</v>
      </c>
    </row>
    <row r="43" spans="1:4" ht="12.75">
      <c r="A43" s="21" t="s">
        <v>42</v>
      </c>
      <c r="B43" s="13">
        <v>2788910</v>
      </c>
      <c r="C43" s="14">
        <f>SUM(C19:C42)</f>
        <v>2788910</v>
      </c>
      <c r="D43" s="14">
        <f>SUM(D19:D42)</f>
        <v>2985874</v>
      </c>
    </row>
    <row r="44" spans="1:4" ht="12.75">
      <c r="A44" s="10"/>
      <c r="B44" s="11"/>
      <c r="C44" s="15"/>
      <c r="D44" s="12"/>
    </row>
    <row r="45" spans="1:4" ht="12.75">
      <c r="A45" s="8" t="s">
        <v>43</v>
      </c>
      <c r="B45" s="11">
        <v>4102373</v>
      </c>
      <c r="C45" s="18">
        <v>3772109</v>
      </c>
      <c r="D45" s="18">
        <v>3916584</v>
      </c>
    </row>
    <row r="46" spans="1:4" ht="12.75">
      <c r="A46" s="8" t="s">
        <v>44</v>
      </c>
      <c r="B46" s="11">
        <v>10671</v>
      </c>
      <c r="C46" s="12">
        <v>10671</v>
      </c>
      <c r="D46" s="12">
        <v>10631</v>
      </c>
    </row>
    <row r="47" spans="1:4" ht="12.75">
      <c r="A47" s="8" t="s">
        <v>45</v>
      </c>
      <c r="B47" s="11">
        <v>861615</v>
      </c>
      <c r="C47" s="12">
        <v>827178</v>
      </c>
      <c r="D47" s="12">
        <v>872963</v>
      </c>
    </row>
    <row r="48" spans="1:4" ht="12.75">
      <c r="A48" s="8" t="s">
        <v>46</v>
      </c>
      <c r="B48" s="11">
        <v>2065</v>
      </c>
      <c r="C48" s="12">
        <v>2177</v>
      </c>
      <c r="D48" s="12">
        <v>2186</v>
      </c>
    </row>
    <row r="49" spans="2:4" ht="12.75">
      <c r="B49" s="11"/>
      <c r="C49" s="12"/>
      <c r="D49" s="12"/>
    </row>
    <row r="50" spans="1:4" ht="12.75">
      <c r="A50" s="22" t="s">
        <v>47</v>
      </c>
      <c r="B50" s="19">
        <v>10842321</v>
      </c>
      <c r="C50" s="20">
        <f>SUM(C16,B43,C45,B46,C47,C48)</f>
        <v>10470384</v>
      </c>
      <c r="D50" s="20">
        <f>SUM(D16,D43,D45:D48)</f>
        <v>11062155</v>
      </c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2007-10-12T02:40:11Z</cp:lastPrinted>
  <dcterms:created xsi:type="dcterms:W3CDTF">2007-05-16T02:01:13Z</dcterms:created>
  <dcterms:modified xsi:type="dcterms:W3CDTF">2007-10-12T02:42:02Z</dcterms:modified>
  <cp:category/>
  <cp:version/>
  <cp:contentType/>
  <cp:contentStatus/>
</cp:coreProperties>
</file>