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5" windowWidth="10170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'Revised'!$A$1:$E$129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<sst xmlns="http://schemas.openxmlformats.org/spreadsheetml/2006/main" count="116" uniqueCount="116">
  <si>
    <t>2006-07 Initial</t>
  </si>
  <si>
    <t>2006-07 Revised</t>
  </si>
  <si>
    <t>New Fiscal Year 2007-08</t>
  </si>
  <si>
    <t>Georgia Department of Technical &amp; Adult Education</t>
  </si>
  <si>
    <t>Albany Technical College</t>
  </si>
  <si>
    <t>Altahama Technical College</t>
  </si>
  <si>
    <t>Appalachian Technical College</t>
  </si>
  <si>
    <t>Athens Technical College</t>
  </si>
  <si>
    <t>Atlanta Technical College</t>
  </si>
  <si>
    <t>Augusta Technical College</t>
  </si>
  <si>
    <t>Central Ga. Technical College</t>
  </si>
  <si>
    <t>Chattahoochee Technical College</t>
  </si>
  <si>
    <t>Columbus Technical College</t>
  </si>
  <si>
    <t>Coosa Valley Technical College</t>
  </si>
  <si>
    <t>Dekalb Technical College</t>
  </si>
  <si>
    <t>East Central Technical College</t>
  </si>
  <si>
    <t>Flint River Technical College</t>
  </si>
  <si>
    <t>Griffin Technical College</t>
  </si>
  <si>
    <t>Gwinnett Technical College</t>
  </si>
  <si>
    <t>Heart of Georgia Technical College</t>
  </si>
  <si>
    <t>Lanier Technical College</t>
  </si>
  <si>
    <t>Middle Georgia Technical College</t>
  </si>
  <si>
    <t>Moultrie Technical College</t>
  </si>
  <si>
    <t>North Georgia Technical College</t>
  </si>
  <si>
    <t>North Metro Technical College</t>
  </si>
  <si>
    <t>Northwestern Technical College</t>
  </si>
  <si>
    <t>Ogeechee Technical College</t>
  </si>
  <si>
    <t>Okefenokee Technical College</t>
  </si>
  <si>
    <t>Sandersville Technical College</t>
  </si>
  <si>
    <t>Savannah Technical College</t>
  </si>
  <si>
    <t>South Georgia Technical College</t>
  </si>
  <si>
    <t>Southeastern Technical College</t>
  </si>
  <si>
    <t>Southwest Ga. Technical College</t>
  </si>
  <si>
    <t>Swainsboro Technical College</t>
  </si>
  <si>
    <t>Valdosta Technical College</t>
  </si>
  <si>
    <t>West Central Ga. Technical College</t>
  </si>
  <si>
    <t>West Georgia Technical College</t>
  </si>
  <si>
    <t>Total, GA Technical Colleges</t>
  </si>
  <si>
    <t>University System of Georgia</t>
  </si>
  <si>
    <t>University of Georgia</t>
  </si>
  <si>
    <t>  Agricultural Experiment Station</t>
  </si>
  <si>
    <t>  Cooperative Extension Service</t>
  </si>
  <si>
    <t>  Veterinary Med Experiment Station</t>
  </si>
  <si>
    <t>  Marine Extension Service</t>
  </si>
  <si>
    <t>  Marine Institute</t>
  </si>
  <si>
    <t>  Veterinary Med Teaching Hosp</t>
  </si>
  <si>
    <t>  Minority Business Enterprise</t>
  </si>
  <si>
    <t>  Forestry Research</t>
  </si>
  <si>
    <t>Forestry Coop Extension Service</t>
  </si>
  <si>
    <t>  Athens/Tifton Veterinary Labs</t>
  </si>
  <si>
    <t>Subtotal, University of Georgia</t>
  </si>
  <si>
    <t>  Student Educ Enrichment Program</t>
  </si>
  <si>
    <t>Subtotal, Med College of Georgia</t>
  </si>
  <si>
    <t>Georgia Institute of Technology</t>
  </si>
  <si>
    <t>  Georgia Tech Research Institute</t>
  </si>
  <si>
    <t>  Advanced Tech Development Ctr</t>
  </si>
  <si>
    <t>  Agricultural Research</t>
  </si>
  <si>
    <t>  Ctr. for Assistive Tech &amp; Environ. Access</t>
  </si>
  <si>
    <t>Subtotal, Georgia Inst of Tech</t>
  </si>
  <si>
    <t>Georgia Southern University</t>
  </si>
  <si>
    <t>Valdosta State University</t>
  </si>
  <si>
    <t>Subtotal, GSU,GA SOU,VSU</t>
  </si>
  <si>
    <t>Senior Colleges </t>
  </si>
  <si>
    <t>  Kennesaw State University</t>
  </si>
  <si>
    <t>  University of West Georgia</t>
  </si>
  <si>
    <t>  Georgia College and State Univ</t>
  </si>
  <si>
    <t>  Columbus State University</t>
  </si>
  <si>
    <t>  Southern Polytechnic State Univ</t>
  </si>
  <si>
    <t>  Augusta State University</t>
  </si>
  <si>
    <t>  Fort Valley State University</t>
  </si>
  <si>
    <t>  Armstrong Atlantic State Univ</t>
  </si>
  <si>
    <t>  Savannah State University</t>
  </si>
  <si>
    <t>  Albany State University</t>
  </si>
  <si>
    <t>  North Georgia College &amp; State Univ</t>
  </si>
  <si>
    <t>  Clayton State Univ</t>
  </si>
  <si>
    <t>  Georgia Southwestern State Univ</t>
  </si>
  <si>
    <t>Subtotal, Senior Colleges</t>
  </si>
  <si>
    <t>Two-Year Colleges </t>
  </si>
  <si>
    <t>  Georgia Perimeter College</t>
  </si>
  <si>
    <t>  Macon State College</t>
  </si>
  <si>
    <t>  Abraham Baldwin Ag College</t>
  </si>
  <si>
    <t>  Gainesville College</t>
  </si>
  <si>
    <t>  Middle Georgia College</t>
  </si>
  <si>
    <t>  Darton College</t>
  </si>
  <si>
    <t>  Dalton College</t>
  </si>
  <si>
    <t>  Atlanta Metropolitan College</t>
  </si>
  <si>
    <t>  Coastal Georgia Comm College</t>
  </si>
  <si>
    <t>  South Georgia College</t>
  </si>
  <si>
    <t>  Gordon College</t>
  </si>
  <si>
    <t>  Bainbridge College</t>
  </si>
  <si>
    <t>  Waycross College</t>
  </si>
  <si>
    <t>  East Georgia College</t>
  </si>
  <si>
    <t>Subtotal, Two-Year Colleges</t>
  </si>
  <si>
    <t>Regents of University System</t>
  </si>
  <si>
    <t>  SREB Payments</t>
  </si>
  <si>
    <t>  Regents Opportunity Grants</t>
  </si>
  <si>
    <t>  Information Technology</t>
  </si>
  <si>
    <t>  Georgia Military College</t>
  </si>
  <si>
    <t>  Public Telecommunications</t>
  </si>
  <si>
    <t>  Research Consortium*</t>
  </si>
  <si>
    <t>  Public Libraries</t>
  </si>
  <si>
    <t>  State Data Center</t>
  </si>
  <si>
    <t>  Hospitals &amp; Clinics</t>
  </si>
  <si>
    <t>  Skidaway Inst of Oceanography</t>
  </si>
  <si>
    <t>Subtotal, Regents of Univ System</t>
  </si>
  <si>
    <t>Unallocated reserve</t>
  </si>
  <si>
    <t>Georgia Aviation Technical College*</t>
  </si>
  <si>
    <t>* As of July 1, 2007, merged with Middle Georgia College</t>
  </si>
  <si>
    <t>Medical College of Georgia</t>
  </si>
  <si>
    <r>
      <t xml:space="preserve">  Georgia Highlands College</t>
    </r>
    <r>
      <rPr>
        <i/>
        <sz val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(formerly Floyd College)</t>
    </r>
  </si>
  <si>
    <t xml:space="preserve">  Georgia Gwinnett State College</t>
  </si>
  <si>
    <t>Georgia Total</t>
  </si>
  <si>
    <t xml:space="preserve">     Total University System of GA</t>
  </si>
  <si>
    <t>Georgia State University</t>
  </si>
  <si>
    <t>Note:  In addition to the tax funds listed above, appropriations for the USG included $15,733,000 in tobacco fund monies in FY07 and $20,338,000 in tobacco fund monies in FY08.</t>
  </si>
  <si>
    <t>Institutions in Georgia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</si>
</sst>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9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4" fillId="0" borderId="0" xfId="22">
      <alignment/>
      <protection/>
    </xf>
    <xf numFmtId="37" fontId="6" fillId="0" borderId="0" xfId="22" applyFont="1" applyFill="1" applyBorder="1" applyAlignment="1" applyProtection="1">
      <alignment horizontal="left"/>
      <protection/>
    </xf>
    <xf numFmtId="37" fontId="6" fillId="0" borderId="0" xfId="22" applyFont="1" applyFill="1" applyBorder="1" applyAlignment="1">
      <alignment horizontal="center" wrapText="1"/>
      <protection/>
    </xf>
    <xf numFmtId="37" fontId="6" fillId="0" borderId="0" xfId="22" applyFont="1">
      <alignment/>
      <protection/>
    </xf>
    <xf numFmtId="0" fontId="0" fillId="0" borderId="0" xfId="0" applyFont="1" applyAlignment="1">
      <alignment horizontal="left"/>
    </xf>
    <xf numFmtId="182" fontId="0" fillId="0" borderId="0" xfId="0" applyNumberFormat="1" applyAlignment="1">
      <alignment/>
    </xf>
    <xf numFmtId="182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Alignment="1">
      <alignment horizontal="left" indent="2"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37" fontId="0" fillId="0" borderId="0" xfId="22" applyFont="1" applyAlignment="1">
      <alignment wrapText="1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82" fontId="0" fillId="0" borderId="0" xfId="15" applyNumberFormat="1" applyAlignment="1">
      <alignment/>
    </xf>
    <xf numFmtId="182" fontId="6" fillId="0" borderId="0" xfId="15" applyNumberFormat="1" applyFont="1" applyAlignment="1">
      <alignment/>
    </xf>
    <xf numFmtId="182" fontId="0" fillId="0" borderId="0" xfId="15" applyNumberFormat="1" applyFill="1" applyAlignment="1">
      <alignment/>
    </xf>
    <xf numFmtId="0" fontId="6" fillId="0" borderId="0" xfId="0" applyFont="1" applyFill="1" applyAlignment="1">
      <alignment horizontal="left"/>
    </xf>
    <xf numFmtId="41" fontId="6" fillId="0" borderId="0" xfId="0" applyNumberFormat="1" applyFont="1" applyFill="1" applyAlignment="1">
      <alignment/>
    </xf>
    <xf numFmtId="37" fontId="8" fillId="0" borderId="0" xfId="22" applyFont="1">
      <alignment/>
      <protection/>
    </xf>
    <xf numFmtId="37" fontId="8" fillId="0" borderId="0" xfId="22" applyFont="1" applyAlignment="1">
      <alignment horizontal="right"/>
      <protection/>
    </xf>
    <xf numFmtId="37" fontId="0" fillId="0" borderId="0" xfId="22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="75" zoomScaleNormal="75" workbookViewId="0" topLeftCell="A1">
      <selection activeCell="J19" sqref="J19"/>
    </sheetView>
  </sheetViews>
  <sheetFormatPr defaultColWidth="9.33203125" defaultRowHeight="12.75"/>
  <cols>
    <col min="1" max="1" width="59.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115</v>
      </c>
      <c r="B1" s="3" t="s">
        <v>0</v>
      </c>
      <c r="C1" s="3" t="s">
        <v>1</v>
      </c>
      <c r="D1" s="3" t="s">
        <v>2</v>
      </c>
    </row>
    <row r="3" ht="12.75">
      <c r="A3" s="4" t="s">
        <v>38</v>
      </c>
    </row>
    <row r="5" spans="1:4" ht="12.75">
      <c r="A5" s="11" t="s">
        <v>39</v>
      </c>
      <c r="B5" s="16">
        <v>348704</v>
      </c>
      <c r="C5" s="16">
        <v>348704</v>
      </c>
      <c r="D5" s="19">
        <v>375029</v>
      </c>
    </row>
    <row r="6" spans="1:4" ht="12.75">
      <c r="A6" s="5" t="s">
        <v>40</v>
      </c>
      <c r="B6" s="16">
        <v>40507</v>
      </c>
      <c r="C6" s="16">
        <v>40507</v>
      </c>
      <c r="D6" s="19">
        <v>42936</v>
      </c>
    </row>
    <row r="7" spans="1:4" ht="12.75">
      <c r="A7" s="5" t="s">
        <v>41</v>
      </c>
      <c r="B7" s="16">
        <v>33554</v>
      </c>
      <c r="C7" s="16">
        <v>33554</v>
      </c>
      <c r="D7" s="19">
        <v>35392</v>
      </c>
    </row>
    <row r="8" spans="1:4" ht="12.75">
      <c r="A8" s="5" t="s">
        <v>42</v>
      </c>
      <c r="B8" s="17">
        <v>3250</v>
      </c>
      <c r="C8" s="17">
        <v>3250</v>
      </c>
      <c r="D8" s="19">
        <v>3384</v>
      </c>
    </row>
    <row r="9" spans="1:4" ht="12.75">
      <c r="A9" s="5" t="s">
        <v>43</v>
      </c>
      <c r="B9" s="17">
        <v>1528</v>
      </c>
      <c r="C9" s="17">
        <v>1528</v>
      </c>
      <c r="D9" s="19">
        <v>1576</v>
      </c>
    </row>
    <row r="10" spans="1:4" ht="12.75">
      <c r="A10" s="5" t="s">
        <v>44</v>
      </c>
      <c r="B10" s="17">
        <v>944</v>
      </c>
      <c r="C10" s="17">
        <v>944</v>
      </c>
      <c r="D10" s="19">
        <v>964</v>
      </c>
    </row>
    <row r="11" spans="1:4" ht="12.75">
      <c r="A11" s="5" t="s">
        <v>45</v>
      </c>
      <c r="B11" s="17">
        <v>490</v>
      </c>
      <c r="C11" s="17">
        <v>490</v>
      </c>
      <c r="D11" s="19">
        <v>503</v>
      </c>
    </row>
    <row r="12" spans="1:4" ht="12.75">
      <c r="A12" s="5" t="s">
        <v>46</v>
      </c>
      <c r="B12" s="17">
        <v>860</v>
      </c>
      <c r="C12" s="17">
        <v>860</v>
      </c>
      <c r="D12" s="19">
        <v>884</v>
      </c>
    </row>
    <row r="13" spans="1:4" ht="12.75">
      <c r="A13" s="5" t="s">
        <v>47</v>
      </c>
      <c r="B13" s="17">
        <v>3134</v>
      </c>
      <c r="C13" s="17">
        <v>3134</v>
      </c>
      <c r="D13" s="19">
        <v>3276</v>
      </c>
    </row>
    <row r="14" spans="1:4" ht="12.75">
      <c r="A14" s="5" t="s">
        <v>48</v>
      </c>
      <c r="B14" s="17">
        <v>659</v>
      </c>
      <c r="C14" s="17">
        <v>659</v>
      </c>
      <c r="D14" s="19">
        <v>687</v>
      </c>
    </row>
    <row r="15" spans="1:4" ht="12.75">
      <c r="A15" s="5" t="s">
        <v>49</v>
      </c>
      <c r="B15" s="17">
        <v>83</v>
      </c>
      <c r="C15" s="17">
        <v>83</v>
      </c>
      <c r="D15" s="19">
        <v>62</v>
      </c>
    </row>
    <row r="16" spans="1:4" ht="12.75">
      <c r="A16" s="11" t="s">
        <v>50</v>
      </c>
      <c r="B16" s="10">
        <v>433713</v>
      </c>
      <c r="C16" s="10">
        <v>433713</v>
      </c>
      <c r="D16" s="20">
        <f>SUM(D5:D15)</f>
        <v>464693</v>
      </c>
    </row>
    <row r="17" spans="1:4" ht="12.75">
      <c r="A17" s="11"/>
      <c r="B17" s="18"/>
      <c r="C17" s="18"/>
      <c r="D17" s="19"/>
    </row>
    <row r="18" spans="1:4" ht="12.75">
      <c r="A18" s="11" t="s">
        <v>108</v>
      </c>
      <c r="B18" s="17">
        <v>136607</v>
      </c>
      <c r="C18" s="17">
        <v>136607</v>
      </c>
      <c r="D18" s="21">
        <v>153433</v>
      </c>
    </row>
    <row r="19" spans="1:4" ht="12.75">
      <c r="A19" s="5" t="s">
        <v>51</v>
      </c>
      <c r="B19" s="17">
        <v>308</v>
      </c>
      <c r="C19" s="17">
        <v>308</v>
      </c>
      <c r="D19" s="19">
        <v>315</v>
      </c>
    </row>
    <row r="20" spans="1:4" ht="12.75">
      <c r="A20" s="11" t="s">
        <v>52</v>
      </c>
      <c r="B20" s="10">
        <v>136915</v>
      </c>
      <c r="C20" s="10">
        <v>136915</v>
      </c>
      <c r="D20" s="20">
        <f>SUM(D18:D19)</f>
        <v>153748</v>
      </c>
    </row>
    <row r="21" spans="1:4" ht="12.75">
      <c r="A21" s="11"/>
      <c r="B21" s="18"/>
      <c r="C21" s="18"/>
      <c r="D21" s="19"/>
    </row>
    <row r="22" spans="1:4" ht="12.75">
      <c r="A22" s="11" t="s">
        <v>53</v>
      </c>
      <c r="B22" s="16">
        <v>212078</v>
      </c>
      <c r="C22" s="16">
        <v>212078</v>
      </c>
      <c r="D22" s="19">
        <v>226261</v>
      </c>
    </row>
    <row r="23" spans="1:4" ht="12.75">
      <c r="A23" s="5" t="s">
        <v>54</v>
      </c>
      <c r="B23" s="16">
        <v>5807</v>
      </c>
      <c r="C23" s="16">
        <v>5807</v>
      </c>
      <c r="D23" s="21">
        <v>5989</v>
      </c>
    </row>
    <row r="24" spans="1:4" ht="12.75">
      <c r="A24" s="5" t="s">
        <v>55</v>
      </c>
      <c r="B24" s="16">
        <v>14572</v>
      </c>
      <c r="C24" s="16">
        <v>14572</v>
      </c>
      <c r="D24" s="19">
        <v>15100</v>
      </c>
    </row>
    <row r="25" spans="1:4" ht="12.75">
      <c r="A25" s="5" t="s">
        <v>56</v>
      </c>
      <c r="B25" s="16">
        <v>1742</v>
      </c>
      <c r="C25" s="16">
        <v>1742</v>
      </c>
      <c r="D25" s="21">
        <v>1880</v>
      </c>
    </row>
    <row r="26" spans="1:4" ht="12.75">
      <c r="A26" s="5" t="s">
        <v>57</v>
      </c>
      <c r="B26" s="16">
        <v>0</v>
      </c>
      <c r="C26" s="16">
        <v>0</v>
      </c>
      <c r="D26" s="21">
        <v>0</v>
      </c>
    </row>
    <row r="27" spans="1:4" ht="12.75">
      <c r="A27" s="11" t="s">
        <v>58</v>
      </c>
      <c r="B27" s="10">
        <v>234199</v>
      </c>
      <c r="C27" s="10">
        <v>234199</v>
      </c>
      <c r="D27" s="20">
        <f>SUM(D22:D26)</f>
        <v>249230</v>
      </c>
    </row>
    <row r="28" spans="1:4" ht="12.75">
      <c r="A28" s="11"/>
      <c r="B28" s="18"/>
      <c r="C28" s="18"/>
      <c r="D28" s="19"/>
    </row>
    <row r="29" spans="1:4" ht="12.75">
      <c r="A29" s="5" t="s">
        <v>113</v>
      </c>
      <c r="B29" s="16">
        <v>189453</v>
      </c>
      <c r="C29" s="16">
        <v>189453</v>
      </c>
      <c r="D29" s="19">
        <v>203036</v>
      </c>
    </row>
    <row r="30" spans="1:4" ht="12.75">
      <c r="A30" s="5" t="s">
        <v>59</v>
      </c>
      <c r="B30" s="16">
        <v>85536</v>
      </c>
      <c r="C30" s="16">
        <v>85536</v>
      </c>
      <c r="D30" s="19">
        <v>92368</v>
      </c>
    </row>
    <row r="31" spans="1:4" ht="12.75">
      <c r="A31" s="5" t="s">
        <v>60</v>
      </c>
      <c r="B31" s="16">
        <v>49614</v>
      </c>
      <c r="C31" s="16">
        <v>49614</v>
      </c>
      <c r="D31" s="19">
        <v>53018</v>
      </c>
    </row>
    <row r="32" spans="1:4" ht="12.75">
      <c r="A32" s="11" t="s">
        <v>61</v>
      </c>
      <c r="B32" s="10">
        <v>324603</v>
      </c>
      <c r="C32" s="10">
        <v>324603</v>
      </c>
      <c r="D32" s="10">
        <f>SUM(D29:D31)</f>
        <v>348422</v>
      </c>
    </row>
    <row r="33" spans="1:4" ht="12.75">
      <c r="A33" s="11"/>
      <c r="B33" s="18"/>
      <c r="C33" s="18"/>
      <c r="D33" s="19"/>
    </row>
    <row r="34" spans="1:4" ht="12.75">
      <c r="A34" s="11" t="s">
        <v>62</v>
      </c>
      <c r="B34" s="18"/>
      <c r="C34" s="18"/>
      <c r="D34" s="19"/>
    </row>
    <row r="35" spans="1:4" ht="12.75">
      <c r="A35" s="5" t="s">
        <v>63</v>
      </c>
      <c r="B35" s="16">
        <v>74686</v>
      </c>
      <c r="C35" s="16">
        <v>74686</v>
      </c>
      <c r="D35" s="19">
        <v>80717</v>
      </c>
    </row>
    <row r="36" spans="1:4" ht="12.75">
      <c r="A36" s="12" t="s">
        <v>64</v>
      </c>
      <c r="B36" s="16">
        <v>44632</v>
      </c>
      <c r="C36" s="16">
        <v>44632</v>
      </c>
      <c r="D36" s="19">
        <v>48173</v>
      </c>
    </row>
    <row r="37" spans="1:4" ht="12.75">
      <c r="A37" s="5" t="s">
        <v>65</v>
      </c>
      <c r="B37" s="16">
        <v>29837</v>
      </c>
      <c r="C37" s="16">
        <v>29837</v>
      </c>
      <c r="D37" s="19">
        <v>32358</v>
      </c>
    </row>
    <row r="38" spans="1:4" ht="12.75">
      <c r="A38" s="5" t="s">
        <v>66</v>
      </c>
      <c r="B38" s="16">
        <v>34680</v>
      </c>
      <c r="C38" s="16">
        <v>34680</v>
      </c>
      <c r="D38" s="19">
        <v>36904</v>
      </c>
    </row>
    <row r="39" spans="1:4" ht="12.75">
      <c r="A39" s="5" t="s">
        <v>67</v>
      </c>
      <c r="B39" s="16">
        <v>19947</v>
      </c>
      <c r="C39" s="16">
        <v>19947</v>
      </c>
      <c r="D39" s="19">
        <v>21267</v>
      </c>
    </row>
    <row r="40" spans="1:4" ht="12.75">
      <c r="A40" s="5" t="s">
        <v>68</v>
      </c>
      <c r="B40" s="16">
        <v>26309</v>
      </c>
      <c r="C40" s="16">
        <v>26309</v>
      </c>
      <c r="D40" s="19">
        <v>28343</v>
      </c>
    </row>
    <row r="41" spans="1:4" ht="12.75">
      <c r="A41" s="5" t="s">
        <v>69</v>
      </c>
      <c r="B41" s="16">
        <v>21765</v>
      </c>
      <c r="C41" s="16">
        <v>21765</v>
      </c>
      <c r="D41" s="19">
        <v>22774</v>
      </c>
    </row>
    <row r="42" spans="1:4" ht="12.75">
      <c r="A42" s="5" t="s">
        <v>70</v>
      </c>
      <c r="B42" s="16">
        <v>30677</v>
      </c>
      <c r="C42" s="16">
        <v>30677</v>
      </c>
      <c r="D42" s="19">
        <v>32584</v>
      </c>
    </row>
    <row r="43" spans="1:4" ht="12.75">
      <c r="A43" s="5" t="s">
        <v>71</v>
      </c>
      <c r="B43" s="16">
        <v>17796</v>
      </c>
      <c r="C43" s="16">
        <v>17796</v>
      </c>
      <c r="D43" s="19">
        <v>19106</v>
      </c>
    </row>
    <row r="44" spans="1:4" ht="12.75">
      <c r="A44" s="5" t="s">
        <v>72</v>
      </c>
      <c r="B44" s="16">
        <v>21064</v>
      </c>
      <c r="C44" s="16">
        <v>21064</v>
      </c>
      <c r="D44" s="19">
        <v>22647</v>
      </c>
    </row>
    <row r="45" spans="1:4" ht="12.75">
      <c r="A45" s="5" t="s">
        <v>73</v>
      </c>
      <c r="B45" s="16">
        <v>23051</v>
      </c>
      <c r="C45" s="16">
        <v>23051</v>
      </c>
      <c r="D45" s="19">
        <v>25713</v>
      </c>
    </row>
    <row r="46" spans="1:4" ht="12.75">
      <c r="A46" s="12" t="s">
        <v>74</v>
      </c>
      <c r="B46" s="16">
        <v>23031</v>
      </c>
      <c r="C46" s="16">
        <v>23031</v>
      </c>
      <c r="D46" s="19">
        <v>25312</v>
      </c>
    </row>
    <row r="47" spans="1:4" ht="12.75">
      <c r="A47" s="5" t="s">
        <v>75</v>
      </c>
      <c r="B47" s="16">
        <v>12223</v>
      </c>
      <c r="C47" s="16">
        <v>12223</v>
      </c>
      <c r="D47" s="19">
        <v>13449</v>
      </c>
    </row>
    <row r="48" spans="1:4" ht="12.75">
      <c r="A48" s="11" t="s">
        <v>76</v>
      </c>
      <c r="B48" s="10">
        <v>379698</v>
      </c>
      <c r="C48" s="10">
        <v>379698</v>
      </c>
      <c r="D48" s="20">
        <f>SUM(D35:D47)</f>
        <v>409347</v>
      </c>
    </row>
    <row r="49" spans="1:4" ht="12.75">
      <c r="A49" s="11"/>
      <c r="B49" s="18"/>
      <c r="C49" s="18"/>
      <c r="D49" s="19"/>
    </row>
    <row r="50" spans="1:4" ht="12.75">
      <c r="A50" s="11" t="s">
        <v>77</v>
      </c>
      <c r="B50" s="18"/>
      <c r="C50" s="18"/>
      <c r="D50" s="19"/>
    </row>
    <row r="51" spans="1:4" ht="12.75">
      <c r="A51" s="5" t="s">
        <v>78</v>
      </c>
      <c r="B51" s="16">
        <v>59449</v>
      </c>
      <c r="C51" s="16">
        <v>59449</v>
      </c>
      <c r="D51" s="19">
        <v>62737</v>
      </c>
    </row>
    <row r="52" spans="1:4" ht="12.75">
      <c r="A52" s="5" t="s">
        <v>79</v>
      </c>
      <c r="B52" s="16">
        <v>19767</v>
      </c>
      <c r="C52" s="16">
        <v>19767</v>
      </c>
      <c r="D52" s="19">
        <v>22157</v>
      </c>
    </row>
    <row r="53" spans="1:4" ht="12.75">
      <c r="A53" s="5" t="s">
        <v>80</v>
      </c>
      <c r="B53" s="16">
        <v>13584</v>
      </c>
      <c r="C53" s="16">
        <v>13584</v>
      </c>
      <c r="D53" s="19">
        <v>14781</v>
      </c>
    </row>
    <row r="54" spans="1:4" ht="12.75">
      <c r="A54" s="5" t="s">
        <v>81</v>
      </c>
      <c r="B54" s="16">
        <v>17867</v>
      </c>
      <c r="C54" s="16">
        <v>17867</v>
      </c>
      <c r="D54" s="19">
        <v>18921</v>
      </c>
    </row>
    <row r="55" spans="1:4" ht="12.75">
      <c r="A55" s="5" t="s">
        <v>82</v>
      </c>
      <c r="B55" s="16">
        <v>12092</v>
      </c>
      <c r="C55" s="16">
        <v>12092</v>
      </c>
      <c r="D55" s="19">
        <v>17608</v>
      </c>
    </row>
    <row r="56" spans="1:4" ht="12.75">
      <c r="A56" s="5" t="s">
        <v>83</v>
      </c>
      <c r="B56" s="16">
        <v>14904</v>
      </c>
      <c r="C56" s="16">
        <v>14904</v>
      </c>
      <c r="D56" s="19">
        <v>16230</v>
      </c>
    </row>
    <row r="57" spans="1:4" ht="12.75">
      <c r="A57" s="13" t="s">
        <v>109</v>
      </c>
      <c r="B57" s="16">
        <v>13060</v>
      </c>
      <c r="C57" s="16">
        <v>13060</v>
      </c>
      <c r="D57" s="19">
        <v>15079</v>
      </c>
    </row>
    <row r="58" spans="1:4" ht="12.75">
      <c r="A58" s="5" t="s">
        <v>84</v>
      </c>
      <c r="B58" s="16">
        <v>12723</v>
      </c>
      <c r="C58" s="16">
        <v>12723</v>
      </c>
      <c r="D58" s="19">
        <v>13884</v>
      </c>
    </row>
    <row r="59" spans="1:4" ht="12.75">
      <c r="A59" s="5" t="s">
        <v>85</v>
      </c>
      <c r="B59" s="16">
        <v>7656</v>
      </c>
      <c r="C59" s="16">
        <v>7656</v>
      </c>
      <c r="D59" s="19">
        <v>8135</v>
      </c>
    </row>
    <row r="60" spans="1:4" ht="12.75">
      <c r="A60" s="5" t="s">
        <v>86</v>
      </c>
      <c r="B60" s="16">
        <v>10044</v>
      </c>
      <c r="C60" s="16">
        <v>10044</v>
      </c>
      <c r="D60" s="19">
        <v>10638</v>
      </c>
    </row>
    <row r="61" spans="1:4" ht="12.75">
      <c r="A61" s="5" t="s">
        <v>87</v>
      </c>
      <c r="B61" s="16">
        <v>6432</v>
      </c>
      <c r="C61" s="16">
        <v>6432</v>
      </c>
      <c r="D61" s="19">
        <v>7094</v>
      </c>
    </row>
    <row r="62" spans="1:4" ht="12.75">
      <c r="A62" s="5" t="s">
        <v>88</v>
      </c>
      <c r="B62" s="16">
        <v>11552</v>
      </c>
      <c r="C62" s="16">
        <v>11552</v>
      </c>
      <c r="D62" s="19">
        <v>12367</v>
      </c>
    </row>
    <row r="63" spans="1:4" ht="12.75">
      <c r="A63" s="5" t="s">
        <v>89</v>
      </c>
      <c r="B63" s="16">
        <v>8673</v>
      </c>
      <c r="C63" s="16">
        <v>8673</v>
      </c>
      <c r="D63" s="19">
        <v>9221</v>
      </c>
    </row>
    <row r="64" spans="1:4" ht="12.75">
      <c r="A64" s="5" t="s">
        <v>90</v>
      </c>
      <c r="B64" s="16">
        <v>3444</v>
      </c>
      <c r="C64" s="16">
        <v>3444</v>
      </c>
      <c r="D64" s="19">
        <v>3831</v>
      </c>
    </row>
    <row r="65" spans="1:4" ht="12.75">
      <c r="A65" s="5" t="s">
        <v>91</v>
      </c>
      <c r="B65" s="16">
        <v>5515</v>
      </c>
      <c r="C65" s="16">
        <v>5515</v>
      </c>
      <c r="D65" s="19">
        <v>6316</v>
      </c>
    </row>
    <row r="66" spans="1:4" ht="12.75">
      <c r="A66" s="5" t="s">
        <v>110</v>
      </c>
      <c r="B66">
        <v>10369</v>
      </c>
      <c r="C66">
        <v>10369</v>
      </c>
      <c r="D66" s="19">
        <v>22618</v>
      </c>
    </row>
    <row r="67" spans="1:4" ht="12.75">
      <c r="A67" s="11" t="s">
        <v>92</v>
      </c>
      <c r="B67" s="10">
        <v>227131</v>
      </c>
      <c r="C67" s="10">
        <v>227131</v>
      </c>
      <c r="D67" s="20">
        <f>SUM(D51:D66)</f>
        <v>261617</v>
      </c>
    </row>
    <row r="68" spans="1:4" ht="12.75">
      <c r="A68" s="11"/>
      <c r="B68" s="18"/>
      <c r="C68" s="18"/>
      <c r="D68" s="19"/>
    </row>
    <row r="69" spans="1:4" ht="12.75">
      <c r="A69" s="11" t="s">
        <v>93</v>
      </c>
      <c r="B69" s="16">
        <v>6952</v>
      </c>
      <c r="C69" s="16">
        <v>14568</v>
      </c>
      <c r="D69" s="21">
        <v>15652</v>
      </c>
    </row>
    <row r="70" spans="1:4" ht="12.75">
      <c r="A70" s="5" t="s">
        <v>94</v>
      </c>
      <c r="B70" s="16">
        <v>1032</v>
      </c>
      <c r="C70" s="16">
        <v>1032</v>
      </c>
      <c r="D70" s="19">
        <v>1127</v>
      </c>
    </row>
    <row r="71" spans="1:4" ht="12.75">
      <c r="A71" s="5" t="s">
        <v>95</v>
      </c>
      <c r="B71" s="16">
        <v>0</v>
      </c>
      <c r="C71" s="16">
        <v>0</v>
      </c>
      <c r="D71" s="21">
        <v>0</v>
      </c>
    </row>
    <row r="72" spans="1:4" ht="12.75">
      <c r="A72" s="5" t="s">
        <v>96</v>
      </c>
      <c r="B72" s="16">
        <v>50232</v>
      </c>
      <c r="C72" s="16">
        <v>41167</v>
      </c>
      <c r="D72" s="21">
        <v>54976</v>
      </c>
    </row>
    <row r="73" spans="1:4" ht="12.75">
      <c r="A73" s="5" t="s">
        <v>97</v>
      </c>
      <c r="B73" s="16">
        <v>2660</v>
      </c>
      <c r="C73" s="16">
        <v>2660</v>
      </c>
      <c r="D73" s="19">
        <v>3062</v>
      </c>
    </row>
    <row r="74" spans="1:4" ht="12.75">
      <c r="A74" s="5" t="s">
        <v>98</v>
      </c>
      <c r="B74" s="16">
        <v>17023</v>
      </c>
      <c r="C74" s="16">
        <v>17023</v>
      </c>
      <c r="D74" s="19">
        <v>18070</v>
      </c>
    </row>
    <row r="75" spans="1:4" ht="12.75">
      <c r="A75" s="5" t="s">
        <v>99</v>
      </c>
      <c r="B75" s="16">
        <v>25650</v>
      </c>
      <c r="C75" s="16">
        <v>25650</v>
      </c>
      <c r="D75" s="21">
        <v>35995</v>
      </c>
    </row>
    <row r="76" spans="1:4" ht="12.75">
      <c r="A76" s="5" t="s">
        <v>100</v>
      </c>
      <c r="B76" s="16">
        <v>37969</v>
      </c>
      <c r="C76" s="16">
        <v>37969</v>
      </c>
      <c r="D76" s="19">
        <v>41015</v>
      </c>
    </row>
    <row r="77" spans="1:4" ht="12.75">
      <c r="A77" s="5" t="s">
        <v>101</v>
      </c>
      <c r="B77" s="16">
        <v>0</v>
      </c>
      <c r="C77" s="16">
        <v>0</v>
      </c>
      <c r="D77" s="21">
        <v>0</v>
      </c>
    </row>
    <row r="78" spans="1:4" ht="12.75">
      <c r="A78" s="5" t="s">
        <v>102</v>
      </c>
      <c r="B78" s="16">
        <v>32273</v>
      </c>
      <c r="C78" s="16">
        <v>32273</v>
      </c>
      <c r="D78" s="19">
        <v>33181</v>
      </c>
    </row>
    <row r="79" spans="1:4" ht="12.75">
      <c r="A79" s="5" t="s">
        <v>103</v>
      </c>
      <c r="B79" s="16">
        <v>2240</v>
      </c>
      <c r="C79" s="16">
        <v>2240</v>
      </c>
      <c r="D79" s="19">
        <v>2349</v>
      </c>
    </row>
    <row r="80" spans="1:4" ht="12.75">
      <c r="A80" s="11" t="s">
        <v>104</v>
      </c>
      <c r="B80" s="10">
        <v>176031</v>
      </c>
      <c r="C80" s="10">
        <f>SUM(C69:C79)</f>
        <v>174582</v>
      </c>
      <c r="D80" s="20">
        <f>SUM(D69:D79)</f>
        <v>205427</v>
      </c>
    </row>
    <row r="81" spans="1:4" ht="12.75">
      <c r="A81" s="11"/>
      <c r="B81" s="18"/>
      <c r="C81" s="18"/>
      <c r="D81" s="19"/>
    </row>
    <row r="82" spans="1:4" ht="12.75">
      <c r="A82" s="14" t="s">
        <v>105</v>
      </c>
      <c r="B82" s="16">
        <v>4949</v>
      </c>
      <c r="C82" s="16">
        <v>4949</v>
      </c>
      <c r="D82" s="21">
        <v>5492</v>
      </c>
    </row>
    <row r="83" spans="1:4" ht="12.75">
      <c r="A83" s="14"/>
      <c r="B83" s="18"/>
      <c r="C83" s="18"/>
      <c r="D83" s="19"/>
    </row>
    <row r="84" spans="1:4" ht="12.75">
      <c r="A84" s="22" t="s">
        <v>112</v>
      </c>
      <c r="B84" s="23">
        <f>B82+B80+B67+B48+B32+B27+B20+B16</f>
        <v>1917239</v>
      </c>
      <c r="C84" s="23">
        <f>C82+C80+C67+C48+C32+C27+C20+C16</f>
        <v>1915790</v>
      </c>
      <c r="D84" s="23">
        <f>D82+D80+D67+D48+D32+D27+D20+D16</f>
        <v>2097976</v>
      </c>
    </row>
    <row r="87" ht="12.75">
      <c r="A87" s="4" t="s">
        <v>3</v>
      </c>
    </row>
    <row r="88" spans="1:4" ht="12.75">
      <c r="A88" s="5" t="s">
        <v>4</v>
      </c>
      <c r="B88" s="6">
        <v>9657.401617846515</v>
      </c>
      <c r="C88" s="7">
        <v>8658</v>
      </c>
      <c r="D88" s="8">
        <v>9540</v>
      </c>
    </row>
    <row r="89" spans="1:4" ht="12.75">
      <c r="A89" s="5" t="s">
        <v>5</v>
      </c>
      <c r="B89" s="6">
        <v>5579.064588845047</v>
      </c>
      <c r="C89" s="7">
        <v>5570</v>
      </c>
      <c r="D89" s="8">
        <v>6086</v>
      </c>
    </row>
    <row r="90" spans="1:4" ht="12.75">
      <c r="A90" s="5" t="s">
        <v>6</v>
      </c>
      <c r="B90" s="6">
        <v>4382.853830040079</v>
      </c>
      <c r="C90" s="7">
        <v>4388</v>
      </c>
      <c r="D90" s="8">
        <v>4685</v>
      </c>
    </row>
    <row r="91" spans="1:4" ht="12.75">
      <c r="A91" s="5" t="s">
        <v>7</v>
      </c>
      <c r="B91" s="6">
        <v>11139.099421068071</v>
      </c>
      <c r="C91" s="7">
        <v>11259</v>
      </c>
      <c r="D91" s="8">
        <v>12133</v>
      </c>
    </row>
    <row r="92" spans="1:4" ht="12.75">
      <c r="A92" s="5" t="s">
        <v>8</v>
      </c>
      <c r="B92" s="6">
        <v>13740.530791769375</v>
      </c>
      <c r="C92" s="7">
        <v>13551</v>
      </c>
      <c r="D92" s="8">
        <v>14888</v>
      </c>
    </row>
    <row r="93" spans="1:4" ht="12.75">
      <c r="A93" s="5" t="s">
        <v>9</v>
      </c>
      <c r="B93" s="6">
        <v>15061.249589406563</v>
      </c>
      <c r="C93" s="7">
        <v>14882</v>
      </c>
      <c r="D93" s="8">
        <v>17705</v>
      </c>
    </row>
    <row r="94" spans="1:4" ht="12.75">
      <c r="A94" s="5" t="s">
        <v>10</v>
      </c>
      <c r="B94" s="6">
        <v>14476.892037073661</v>
      </c>
      <c r="C94" s="7">
        <v>13889</v>
      </c>
      <c r="D94" s="8">
        <v>15613</v>
      </c>
    </row>
    <row r="95" spans="1:4" ht="12.75">
      <c r="A95" s="5" t="s">
        <v>11</v>
      </c>
      <c r="B95" s="6">
        <v>12002.316721066125</v>
      </c>
      <c r="C95" s="7">
        <v>12015</v>
      </c>
      <c r="D95" s="8">
        <v>12898</v>
      </c>
    </row>
    <row r="96" spans="1:4" ht="12.75">
      <c r="A96" s="5" t="s">
        <v>12</v>
      </c>
      <c r="B96" s="6">
        <v>9566.892241112464</v>
      </c>
      <c r="C96" s="7">
        <v>9576</v>
      </c>
      <c r="D96" s="8">
        <v>10432</v>
      </c>
    </row>
    <row r="97" spans="1:4" ht="12.75">
      <c r="A97" s="5" t="s">
        <v>13</v>
      </c>
      <c r="B97" s="6">
        <v>10927.070512749042</v>
      </c>
      <c r="C97" s="7">
        <v>10938</v>
      </c>
      <c r="D97" s="8">
        <v>11895</v>
      </c>
    </row>
    <row r="98" spans="1:4" ht="12.75">
      <c r="A98" s="5" t="s">
        <v>14</v>
      </c>
      <c r="B98" s="6">
        <v>18365.240706381686</v>
      </c>
      <c r="C98" s="7">
        <v>17237</v>
      </c>
      <c r="D98" s="8">
        <v>18663</v>
      </c>
    </row>
    <row r="99" spans="1:4" ht="12.75">
      <c r="A99" s="5" t="s">
        <v>15</v>
      </c>
      <c r="B99" s="6">
        <v>6174.839179170437</v>
      </c>
      <c r="C99" s="7">
        <v>6181</v>
      </c>
      <c r="D99" s="8">
        <v>6671</v>
      </c>
    </row>
    <row r="100" spans="1:4" ht="12.75">
      <c r="A100" s="5" t="s">
        <v>16</v>
      </c>
      <c r="B100" s="6">
        <v>3980.696303169857</v>
      </c>
      <c r="C100" s="7">
        <v>3986</v>
      </c>
      <c r="D100" s="8">
        <v>4376</v>
      </c>
    </row>
    <row r="101" spans="1:4" ht="12.75">
      <c r="A101" s="5" t="s">
        <v>106</v>
      </c>
      <c r="B101" s="6">
        <v>3691.765239704969</v>
      </c>
      <c r="C101" s="7">
        <v>3695</v>
      </c>
      <c r="D101">
        <v>0</v>
      </c>
    </row>
    <row r="102" spans="1:4" ht="12.75">
      <c r="A102" s="5" t="s">
        <v>17</v>
      </c>
      <c r="B102" s="6">
        <v>8625.613705829977</v>
      </c>
      <c r="C102" s="7">
        <v>8633</v>
      </c>
      <c r="D102" s="8">
        <v>9395</v>
      </c>
    </row>
    <row r="103" spans="1:4" ht="12.75">
      <c r="A103" s="5" t="s">
        <v>18</v>
      </c>
      <c r="B103" s="6">
        <v>13909.15485868918</v>
      </c>
      <c r="C103" s="7">
        <v>13922</v>
      </c>
      <c r="D103" s="8">
        <v>15265</v>
      </c>
    </row>
    <row r="104" spans="1:4" ht="12.75">
      <c r="A104" s="5" t="s">
        <v>19</v>
      </c>
      <c r="B104" s="6">
        <v>6198.104715295397</v>
      </c>
      <c r="C104" s="7">
        <v>6404</v>
      </c>
      <c r="D104" s="8">
        <v>6933</v>
      </c>
    </row>
    <row r="105" spans="1:4" ht="12.75">
      <c r="A105" s="5" t="s">
        <v>20</v>
      </c>
      <c r="B105" s="6">
        <v>9193.151732799333</v>
      </c>
      <c r="C105" s="7">
        <v>9203</v>
      </c>
      <c r="D105" s="8">
        <v>9886</v>
      </c>
    </row>
    <row r="106" spans="1:4" ht="12.75">
      <c r="A106" s="5" t="s">
        <v>21</v>
      </c>
      <c r="B106" s="6">
        <v>8165.210729375332</v>
      </c>
      <c r="C106" s="7">
        <v>8176</v>
      </c>
      <c r="D106" s="8">
        <v>9162</v>
      </c>
    </row>
    <row r="107" spans="1:4" ht="12.75">
      <c r="A107" s="5" t="s">
        <v>22</v>
      </c>
      <c r="B107" s="6">
        <v>8011.183460253897</v>
      </c>
      <c r="C107" s="7">
        <v>8018</v>
      </c>
      <c r="D107" s="8">
        <v>8808</v>
      </c>
    </row>
    <row r="108" spans="1:4" ht="12.75">
      <c r="A108" s="5" t="s">
        <v>23</v>
      </c>
      <c r="B108" s="6">
        <v>9561.920481265663</v>
      </c>
      <c r="C108" s="7">
        <v>9572</v>
      </c>
      <c r="D108" s="8">
        <v>10271</v>
      </c>
    </row>
    <row r="109" spans="1:4" ht="12.75">
      <c r="A109" s="5" t="s">
        <v>24</v>
      </c>
      <c r="B109" s="6">
        <v>4945.62304737528</v>
      </c>
      <c r="C109" s="7">
        <v>4849</v>
      </c>
      <c r="D109" s="8">
        <v>5420</v>
      </c>
    </row>
    <row r="110" spans="1:4" ht="12.75">
      <c r="A110" s="5" t="s">
        <v>25</v>
      </c>
      <c r="B110" s="6">
        <v>5918.691269133862</v>
      </c>
      <c r="C110" s="7">
        <v>6048</v>
      </c>
      <c r="D110" s="8">
        <v>6412</v>
      </c>
    </row>
    <row r="111" spans="1:4" ht="12.75">
      <c r="A111" s="5" t="s">
        <v>26</v>
      </c>
      <c r="B111" s="6">
        <v>7768.303037310306</v>
      </c>
      <c r="C111" s="7">
        <v>7773</v>
      </c>
      <c r="D111" s="8">
        <v>8361</v>
      </c>
    </row>
    <row r="112" spans="1:4" ht="12.75">
      <c r="A112" s="5" t="s">
        <v>27</v>
      </c>
      <c r="B112" s="6">
        <v>4621.953792054356</v>
      </c>
      <c r="C112" s="7">
        <v>4629</v>
      </c>
      <c r="D112" s="8">
        <v>5117</v>
      </c>
    </row>
    <row r="113" spans="1:4" ht="12.75">
      <c r="A113" s="5" t="s">
        <v>28</v>
      </c>
      <c r="B113" s="6">
        <v>3544.0982553212234</v>
      </c>
      <c r="C113" s="7">
        <v>3549</v>
      </c>
      <c r="D113" s="8">
        <v>3935</v>
      </c>
    </row>
    <row r="114" spans="1:4" ht="12.75">
      <c r="A114" s="5" t="s">
        <v>29</v>
      </c>
      <c r="B114" s="6">
        <v>11145.846771420049</v>
      </c>
      <c r="C114" s="7">
        <v>11149</v>
      </c>
      <c r="D114" s="8">
        <v>12446</v>
      </c>
    </row>
    <row r="115" spans="1:4" ht="12.75">
      <c r="A115" s="5" t="s">
        <v>30</v>
      </c>
      <c r="B115" s="6">
        <v>8562.931384255875</v>
      </c>
      <c r="C115" s="7">
        <v>8471</v>
      </c>
      <c r="D115" s="8">
        <v>9424</v>
      </c>
    </row>
    <row r="116" spans="1:4" ht="12.75">
      <c r="A116" s="5" t="s">
        <v>31</v>
      </c>
      <c r="B116" s="6">
        <v>5595.694833109818</v>
      </c>
      <c r="C116" s="7">
        <v>5418</v>
      </c>
      <c r="D116" s="8">
        <v>6135</v>
      </c>
    </row>
    <row r="117" spans="1:4" ht="12.75">
      <c r="A117" s="5" t="s">
        <v>32</v>
      </c>
      <c r="B117" s="6">
        <v>7826.918861739403</v>
      </c>
      <c r="C117" s="7">
        <v>7834</v>
      </c>
      <c r="D117" s="8">
        <v>8471</v>
      </c>
    </row>
    <row r="118" spans="1:4" ht="12.75">
      <c r="A118" s="5" t="s">
        <v>33</v>
      </c>
      <c r="B118" s="6">
        <v>4629.484873747816</v>
      </c>
      <c r="C118" s="7">
        <v>4635</v>
      </c>
      <c r="D118" s="8">
        <v>5130</v>
      </c>
    </row>
    <row r="119" spans="1:4" ht="12.75">
      <c r="A119" s="5" t="s">
        <v>34</v>
      </c>
      <c r="B119" s="6">
        <v>7289.169592767907</v>
      </c>
      <c r="C119" s="7">
        <v>7297</v>
      </c>
      <c r="D119" s="8">
        <v>7937</v>
      </c>
    </row>
    <row r="120" spans="1:4" ht="12.75">
      <c r="A120" s="5" t="s">
        <v>35</v>
      </c>
      <c r="B120" s="6">
        <v>11587.643410852344</v>
      </c>
      <c r="C120" s="7">
        <v>11598</v>
      </c>
      <c r="D120" s="8">
        <v>12667</v>
      </c>
    </row>
    <row r="121" spans="1:4" ht="12.75">
      <c r="A121" s="5" t="s">
        <v>36</v>
      </c>
      <c r="B121" s="6">
        <v>5373.733384831501</v>
      </c>
      <c r="C121" s="7">
        <v>5380</v>
      </c>
      <c r="D121" s="8">
        <v>5940</v>
      </c>
    </row>
    <row r="122" spans="1:4" ht="12.75">
      <c r="A122" s="9" t="s">
        <v>37</v>
      </c>
      <c r="B122" s="10">
        <f>SUM(B88:B121)</f>
        <v>291220.3449768324</v>
      </c>
      <c r="C122" s="10">
        <f>SUM(C88:C121)</f>
        <v>288383</v>
      </c>
      <c r="D122" s="10">
        <f>SUM(D88:D121)</f>
        <v>312700</v>
      </c>
    </row>
    <row r="124" spans="1:4" ht="12">
      <c r="A124" s="25" t="s">
        <v>111</v>
      </c>
      <c r="B124" s="24">
        <f>B122+B84</f>
        <v>2208459.344976832</v>
      </c>
      <c r="C124" s="24">
        <f>C122+C84</f>
        <v>2204173</v>
      </c>
      <c r="D124" s="24">
        <f>D122+D84</f>
        <v>2410676</v>
      </c>
    </row>
    <row r="126" ht="17.25" customHeight="1">
      <c r="A126" s="15" t="s">
        <v>107</v>
      </c>
    </row>
    <row r="128" spans="1:4" ht="27" customHeight="1">
      <c r="A128" s="26" t="s">
        <v>114</v>
      </c>
      <c r="B128" s="26"/>
      <c r="C128" s="26"/>
      <c r="D128" s="26"/>
    </row>
  </sheetData>
  <mergeCells count="1">
    <mergeCell ref="A128:D128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2008-01-10T17:10:10Z</cp:lastPrinted>
  <dcterms:created xsi:type="dcterms:W3CDTF">2007-05-16T02:01:13Z</dcterms:created>
  <dcterms:modified xsi:type="dcterms:W3CDTF">2008-01-10T17:10:51Z</dcterms:modified>
  <cp:category/>
  <cp:version/>
  <cp:contentType/>
  <cp:contentStatus/>
</cp:coreProperties>
</file>