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521" windowWidth="9585" windowHeight="10845" activeTab="0"/>
  </bookViews>
  <sheets>
    <sheet name="Indiana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'Indiana'!$A$1:$E$86</definedName>
    <definedName name="Print_Area_MI">#REF!</definedName>
    <definedName name="PrintArea_TotalDist">#REF!</definedName>
    <definedName name="RSA_DB">#REF!</definedName>
    <definedName name="Title">'Indiana'!$A$1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<sst xmlns="http://schemas.openxmlformats.org/spreadsheetml/2006/main" count="76" uniqueCount="74">
  <si>
    <t>2006-07 Initial</t>
  </si>
  <si>
    <t>2006-07 Revised</t>
  </si>
  <si>
    <t>New Fiscal Year 2007-08</t>
  </si>
  <si>
    <t>Indiana University</t>
  </si>
  <si>
    <t xml:space="preserve">  Bloomington</t>
  </si>
  <si>
    <t xml:space="preserve">  IUPUI - Indianapolis</t>
  </si>
  <si>
    <t xml:space="preserve">    General Academic Divisions</t>
  </si>
  <si>
    <t xml:space="preserve">    Health Division</t>
  </si>
  <si>
    <t xml:space="preserve">    Family Practice</t>
  </si>
  <si>
    <t xml:space="preserve">  Regional campuses</t>
  </si>
  <si>
    <t xml:space="preserve">    Northwest</t>
  </si>
  <si>
    <t xml:space="preserve">    South Bend</t>
  </si>
  <si>
    <t xml:space="preserve">    Southeast</t>
  </si>
  <si>
    <t xml:space="preserve">    Kokomo</t>
  </si>
  <si>
    <t xml:space="preserve">    East</t>
  </si>
  <si>
    <t xml:space="preserve">  Higher ed telecommunications</t>
  </si>
  <si>
    <t xml:space="preserve">  Developmental Training Center</t>
  </si>
  <si>
    <t xml:space="preserve">  Chemical test training</t>
  </si>
  <si>
    <t xml:space="preserve">  Industrial Research Liaison Program</t>
  </si>
  <si>
    <t xml:space="preserve">  Internet2 Abilene Network Op Ctr.</t>
  </si>
  <si>
    <t xml:space="preserve">  Spinal Cord and Head Injury Res Ctr.</t>
  </si>
  <si>
    <t xml:space="preserve">  Div. Labor Studies in Cont Educ</t>
  </si>
  <si>
    <t xml:space="preserve">  Optometry education</t>
  </si>
  <si>
    <t xml:space="preserve">  SPEA local govt advisory com</t>
  </si>
  <si>
    <t xml:space="preserve">  Geological Survey</t>
  </si>
  <si>
    <t>Adult Stem Cell Research Center</t>
  </si>
  <si>
    <t>IU School of Public Health</t>
  </si>
  <si>
    <t>IU Repayment of Scholarship Costs</t>
  </si>
  <si>
    <t>Subtotal, IU</t>
  </si>
  <si>
    <t>Purdue University</t>
  </si>
  <si>
    <t xml:space="preserve">  West Lafayette</t>
  </si>
  <si>
    <t xml:space="preserve">  IUPU-Fort Wayne</t>
  </si>
  <si>
    <t xml:space="preserve">    Calumet</t>
  </si>
  <si>
    <t xml:space="preserve">    North Central</t>
  </si>
  <si>
    <t xml:space="preserve">  Statewide Technology Programs</t>
  </si>
  <si>
    <t xml:space="preserve">  County ext service - County Agents</t>
  </si>
  <si>
    <t xml:space="preserve">  Ag experiment station - Research</t>
  </si>
  <si>
    <t xml:space="preserve">  Animal Disease Diagnosis Lab</t>
  </si>
  <si>
    <t xml:space="preserve">  ADDL Lease Payment Dept of Admin.</t>
  </si>
  <si>
    <t xml:space="preserve">  Technical assistance program</t>
  </si>
  <si>
    <t xml:space="preserve">  Valparaiso nursing</t>
  </si>
  <si>
    <t xml:space="preserve">  PU Center for Paralysis Research</t>
  </si>
  <si>
    <t>Subtotal, PU</t>
  </si>
  <si>
    <t>Ball State U</t>
  </si>
  <si>
    <t xml:space="preserve">  Academy for Math, Science, &amp; Arts</t>
  </si>
  <si>
    <t>Subtotal, BSU</t>
  </si>
  <si>
    <t>Indiana State U, Terre Haute</t>
  </si>
  <si>
    <t xml:space="preserve">   Institute on Recycling</t>
  </si>
  <si>
    <t>Subtotal, ISU</t>
  </si>
  <si>
    <t>U of Southern Indiana</t>
  </si>
  <si>
    <t xml:space="preserve">   Historic New Harmony</t>
  </si>
  <si>
    <t xml:space="preserve">   Young Abe Lincoln</t>
  </si>
  <si>
    <t>Subtotal, USI</t>
  </si>
  <si>
    <t>Vincennes U</t>
  </si>
  <si>
    <t>Ivy Tech State College</t>
  </si>
  <si>
    <t>Subtotal, Ivy Tech</t>
  </si>
  <si>
    <t>Commission for Higher Education</t>
  </si>
  <si>
    <t>Career &amp; Postsec Advancement Ctr</t>
  </si>
  <si>
    <t xml:space="preserve">Student Assistance Commission                          </t>
  </si>
  <si>
    <t xml:space="preserve">21st Century Scholars </t>
  </si>
  <si>
    <t>Core 40</t>
  </si>
  <si>
    <t>Midwest higher education comm</t>
  </si>
  <si>
    <t>Southeast Indiana Educ Services</t>
  </si>
  <si>
    <t>South Central IN Distance Educ</t>
  </si>
  <si>
    <t>Degree Link (a.k.a. PEPP)</t>
  </si>
  <si>
    <t>Elkhart Plan Study &amp; Rel Initiatives</t>
  </si>
  <si>
    <t>Internet2 Gigapop Project</t>
  </si>
  <si>
    <t>Community College Partnership</t>
  </si>
  <si>
    <t>Workforce Certification Centers</t>
  </si>
  <si>
    <t>Columbus Learning Center Lease Payment</t>
  </si>
  <si>
    <t>Statewide transfer system (to Comm HE)</t>
  </si>
  <si>
    <t>Public Safety Facilty Lease</t>
  </si>
  <si>
    <t xml:space="preserve">Total                              </t>
  </si>
  <si>
    <t>Institutions in Indiana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</si>
</sst>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6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37" fontId="5" fillId="0" borderId="0" xfId="23" applyFont="1" applyFill="1" applyBorder="1" applyAlignment="1" applyProtection="1">
      <alignment horizontal="left"/>
      <protection/>
    </xf>
    <xf numFmtId="37" fontId="0" fillId="0" borderId="0" xfId="23" applyFont="1" applyFill="1" applyBorder="1" applyAlignment="1" applyProtection="1">
      <alignment horizontal="left"/>
      <protection/>
    </xf>
    <xf numFmtId="37" fontId="5" fillId="0" borderId="0" xfId="23" applyFont="1" applyFill="1" applyBorder="1" applyAlignment="1">
      <alignment horizontal="left"/>
      <protection/>
    </xf>
    <xf numFmtId="37" fontId="0" fillId="0" borderId="0" xfId="23" applyFont="1" applyFill="1" applyBorder="1" applyAlignment="1">
      <alignment horizontal="left"/>
      <protection/>
    </xf>
    <xf numFmtId="37" fontId="0" fillId="0" borderId="0" xfId="23" applyFont="1" applyFill="1" applyBorder="1">
      <alignment/>
      <protection/>
    </xf>
    <xf numFmtId="3" fontId="0" fillId="0" borderId="0" xfId="0" applyNumberFormat="1" applyAlignment="1">
      <alignment/>
    </xf>
    <xf numFmtId="3" fontId="5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3" fontId="5" fillId="0" borderId="0" xfId="15" applyNumberFormat="1" applyFont="1" applyFill="1" applyAlignment="1">
      <alignment/>
    </xf>
    <xf numFmtId="3" fontId="5" fillId="0" borderId="0" xfId="22" applyNumberFormat="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indian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1">
      <selection activeCell="B9" sqref="B9"/>
    </sheetView>
  </sheetViews>
  <sheetFormatPr defaultColWidth="9.33203125" defaultRowHeight="12.75"/>
  <cols>
    <col min="1" max="1" width="43.660156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73</v>
      </c>
      <c r="B1" s="3" t="s">
        <v>0</v>
      </c>
      <c r="C1" s="3" t="s">
        <v>1</v>
      </c>
      <c r="D1" s="3" t="s">
        <v>2</v>
      </c>
    </row>
    <row r="2" ht="5.25" customHeight="1"/>
    <row r="3" ht="12.75">
      <c r="A3" s="4" t="s">
        <v>3</v>
      </c>
    </row>
    <row r="4" spans="1:4" ht="12.75">
      <c r="A4" s="5" t="s">
        <v>4</v>
      </c>
      <c r="B4" s="9">
        <v>191855</v>
      </c>
      <c r="C4" s="12">
        <v>189109</v>
      </c>
      <c r="D4" s="12">
        <v>193813</v>
      </c>
    </row>
    <row r="5" spans="1:4" ht="12.75">
      <c r="A5" s="5" t="s">
        <v>5</v>
      </c>
      <c r="B5" s="9"/>
      <c r="C5" s="12"/>
      <c r="D5" s="12"/>
    </row>
    <row r="6" spans="1:4" ht="12.75">
      <c r="A6" s="5" t="s">
        <v>6</v>
      </c>
      <c r="B6" s="9">
        <v>90269</v>
      </c>
      <c r="C6" s="12">
        <v>77480</v>
      </c>
      <c r="D6" s="12">
        <v>79980</v>
      </c>
    </row>
    <row r="7" spans="1:4" ht="12.75">
      <c r="A7" s="5" t="s">
        <v>7</v>
      </c>
      <c r="B7" s="9">
        <v>99081</v>
      </c>
      <c r="C7" s="12">
        <v>114616</v>
      </c>
      <c r="D7" s="12">
        <v>119177</v>
      </c>
    </row>
    <row r="8" spans="1:4" ht="12.75">
      <c r="A8" s="5" t="s">
        <v>8</v>
      </c>
      <c r="B8" s="9">
        <v>2250</v>
      </c>
      <c r="C8" s="9">
        <v>2250</v>
      </c>
      <c r="D8" s="12">
        <v>2295</v>
      </c>
    </row>
    <row r="9" spans="1:4" ht="12.75">
      <c r="A9" s="5" t="s">
        <v>9</v>
      </c>
      <c r="B9" s="9"/>
      <c r="C9" s="9"/>
      <c r="D9" s="12"/>
    </row>
    <row r="10" spans="1:4" ht="12.75">
      <c r="A10" s="5" t="s">
        <v>10</v>
      </c>
      <c r="B10" s="9">
        <v>17564</v>
      </c>
      <c r="C10" s="9">
        <v>17564</v>
      </c>
      <c r="D10" s="12">
        <v>17811</v>
      </c>
    </row>
    <row r="11" spans="1:4" ht="12.75">
      <c r="A11" s="5" t="s">
        <v>11</v>
      </c>
      <c r="B11" s="9">
        <v>22396</v>
      </c>
      <c r="C11" s="9">
        <v>22396</v>
      </c>
      <c r="D11" s="12">
        <v>22700</v>
      </c>
    </row>
    <row r="12" spans="1:4" ht="12.75">
      <c r="A12" s="5" t="s">
        <v>12</v>
      </c>
      <c r="B12" s="9">
        <v>19252</v>
      </c>
      <c r="C12" s="9">
        <v>19252</v>
      </c>
      <c r="D12" s="12">
        <v>19893</v>
      </c>
    </row>
    <row r="13" spans="1:4" ht="12.75">
      <c r="A13" s="5" t="s">
        <v>13</v>
      </c>
      <c r="B13" s="9">
        <v>10124</v>
      </c>
      <c r="C13" s="9">
        <v>10124</v>
      </c>
      <c r="D13" s="12">
        <v>10357</v>
      </c>
    </row>
    <row r="14" spans="1:4" ht="12.75">
      <c r="A14" s="5" t="s">
        <v>14</v>
      </c>
      <c r="B14" s="9">
        <v>7725</v>
      </c>
      <c r="C14" s="9">
        <v>7725</v>
      </c>
      <c r="D14" s="12">
        <v>7993</v>
      </c>
    </row>
    <row r="15" spans="1:4" ht="12.75">
      <c r="A15" s="5" t="s">
        <v>15</v>
      </c>
      <c r="B15" s="9">
        <v>4687</v>
      </c>
      <c r="C15" s="9">
        <v>4687</v>
      </c>
      <c r="D15" s="12">
        <v>4827</v>
      </c>
    </row>
    <row r="16" spans="1:4" ht="12.75">
      <c r="A16" s="5" t="s">
        <v>16</v>
      </c>
      <c r="B16" s="9">
        <v>2433</v>
      </c>
      <c r="C16" s="9">
        <v>2433</v>
      </c>
      <c r="D16" s="12">
        <v>2506</v>
      </c>
    </row>
    <row r="17" spans="1:4" ht="12.75">
      <c r="A17" s="5" t="s">
        <v>17</v>
      </c>
      <c r="B17" s="9">
        <v>644</v>
      </c>
      <c r="C17" s="9">
        <v>644</v>
      </c>
      <c r="D17" s="12">
        <v>2463</v>
      </c>
    </row>
    <row r="18" spans="1:4" ht="12.75">
      <c r="A18" s="5" t="s">
        <v>18</v>
      </c>
      <c r="B18" s="9">
        <v>250</v>
      </c>
      <c r="C18" s="9">
        <v>250</v>
      </c>
      <c r="D18" s="12">
        <v>0</v>
      </c>
    </row>
    <row r="19" spans="1:4" ht="12.75">
      <c r="A19" s="5" t="s">
        <v>19</v>
      </c>
      <c r="B19" s="9">
        <v>818</v>
      </c>
      <c r="C19" s="9">
        <v>818</v>
      </c>
      <c r="D19" s="12">
        <v>842</v>
      </c>
    </row>
    <row r="20" spans="1:4" ht="12.75">
      <c r="A20" s="5" t="s">
        <v>20</v>
      </c>
      <c r="B20" s="9">
        <v>515</v>
      </c>
      <c r="C20" s="9">
        <v>515</v>
      </c>
      <c r="D20" s="12">
        <v>530</v>
      </c>
    </row>
    <row r="21" spans="1:4" ht="12.75">
      <c r="A21" s="5" t="s">
        <v>21</v>
      </c>
      <c r="B21" s="9">
        <v>0</v>
      </c>
      <c r="C21" s="9">
        <v>0</v>
      </c>
      <c r="D21" s="12">
        <v>0</v>
      </c>
    </row>
    <row r="22" spans="1:4" ht="12.75">
      <c r="A22" s="5" t="s">
        <v>22</v>
      </c>
      <c r="B22" s="9">
        <v>2</v>
      </c>
      <c r="C22" s="9">
        <v>2</v>
      </c>
      <c r="D22" s="12">
        <v>29</v>
      </c>
    </row>
    <row r="23" spans="1:4" ht="12.75">
      <c r="A23" s="5" t="s">
        <v>23</v>
      </c>
      <c r="B23" s="9">
        <v>56</v>
      </c>
      <c r="C23" s="9">
        <v>56</v>
      </c>
      <c r="D23" s="12">
        <v>57</v>
      </c>
    </row>
    <row r="24" spans="1:4" ht="12.75">
      <c r="A24" s="5" t="s">
        <v>24</v>
      </c>
      <c r="B24" s="9">
        <v>3046</v>
      </c>
      <c r="C24" s="9">
        <v>3046</v>
      </c>
      <c r="D24" s="12">
        <v>3137</v>
      </c>
    </row>
    <row r="25" spans="1:4" ht="12.75">
      <c r="A25" s="5" t="s">
        <v>25</v>
      </c>
      <c r="B25" s="9">
        <v>0</v>
      </c>
      <c r="C25" s="9">
        <v>0</v>
      </c>
      <c r="D25" s="12">
        <v>0</v>
      </c>
    </row>
    <row r="26" spans="1:4" ht="12.75">
      <c r="A26" s="5" t="s">
        <v>26</v>
      </c>
      <c r="B26" s="9">
        <v>0</v>
      </c>
      <c r="C26" s="9">
        <v>0</v>
      </c>
      <c r="D26" s="12">
        <v>50</v>
      </c>
    </row>
    <row r="27" spans="1:4" ht="12.75">
      <c r="A27" s="5" t="s">
        <v>27</v>
      </c>
      <c r="B27" s="9">
        <v>0</v>
      </c>
      <c r="C27" s="9">
        <v>0</v>
      </c>
      <c r="D27" s="12">
        <v>900</v>
      </c>
    </row>
    <row r="28" spans="1:4" ht="12.75">
      <c r="A28" s="4" t="s">
        <v>28</v>
      </c>
      <c r="B28" s="13">
        <f>SUM(B4:B27)</f>
        <v>472967</v>
      </c>
      <c r="C28" s="13">
        <f>SUM(C4:C27)</f>
        <v>472967</v>
      </c>
      <c r="D28" s="13">
        <f>SUM(D4:D27)</f>
        <v>489360</v>
      </c>
    </row>
    <row r="29" spans="1:4" ht="3" customHeight="1">
      <c r="A29" s="6"/>
      <c r="B29" s="9"/>
      <c r="C29" s="12"/>
      <c r="D29" s="12"/>
    </row>
    <row r="30" spans="1:4" ht="12.75">
      <c r="A30" s="4" t="s">
        <v>29</v>
      </c>
      <c r="B30" s="9"/>
      <c r="C30" s="12"/>
      <c r="D30" s="12"/>
    </row>
    <row r="31" spans="1:4" ht="12.75">
      <c r="A31" s="5" t="s">
        <v>30</v>
      </c>
      <c r="B31" s="9">
        <v>241259</v>
      </c>
      <c r="C31" s="9">
        <v>241259</v>
      </c>
      <c r="D31" s="12">
        <v>249930</v>
      </c>
    </row>
    <row r="32" spans="1:4" ht="12.75">
      <c r="A32" s="5" t="s">
        <v>31</v>
      </c>
      <c r="B32" s="9">
        <v>36043</v>
      </c>
      <c r="C32" s="9">
        <v>36043</v>
      </c>
      <c r="D32" s="12">
        <v>37117</v>
      </c>
    </row>
    <row r="33" spans="1:4" ht="12.75">
      <c r="A33" s="5" t="s">
        <v>9</v>
      </c>
      <c r="B33" s="9"/>
      <c r="C33" s="9"/>
      <c r="D33" s="12"/>
    </row>
    <row r="34" spans="1:4" ht="12.75">
      <c r="A34" s="5" t="s">
        <v>32</v>
      </c>
      <c r="B34" s="9">
        <v>26587</v>
      </c>
      <c r="C34" s="9">
        <v>26587</v>
      </c>
      <c r="D34" s="12">
        <v>27127</v>
      </c>
    </row>
    <row r="35" spans="1:4" ht="12.75">
      <c r="A35" s="5" t="s">
        <v>33</v>
      </c>
      <c r="B35" s="9">
        <v>10580</v>
      </c>
      <c r="C35" s="9">
        <v>10580</v>
      </c>
      <c r="D35" s="12">
        <v>11135</v>
      </c>
    </row>
    <row r="36" spans="1:4" ht="12.75">
      <c r="A36" s="5" t="s">
        <v>34</v>
      </c>
      <c r="B36" s="9">
        <v>5469</v>
      </c>
      <c r="C36" s="9">
        <v>5469</v>
      </c>
      <c r="D36" s="12">
        <v>5733</v>
      </c>
    </row>
    <row r="37" spans="1:4" ht="12.75">
      <c r="A37" s="5" t="s">
        <v>35</v>
      </c>
      <c r="B37" s="9">
        <v>7103</v>
      </c>
      <c r="C37" s="9">
        <v>7103</v>
      </c>
      <c r="D37" s="12">
        <v>7317</v>
      </c>
    </row>
    <row r="38" spans="1:4" ht="12.75">
      <c r="A38" s="5" t="s">
        <v>36</v>
      </c>
      <c r="B38" s="9">
        <v>7108</v>
      </c>
      <c r="C38" s="9">
        <v>7108</v>
      </c>
      <c r="D38" s="12">
        <v>7321</v>
      </c>
    </row>
    <row r="39" spans="1:4" ht="12.75">
      <c r="A39" s="5" t="s">
        <v>37</v>
      </c>
      <c r="B39" s="9">
        <v>3387</v>
      </c>
      <c r="C39" s="9">
        <v>3387</v>
      </c>
      <c r="D39" s="12">
        <v>3489</v>
      </c>
    </row>
    <row r="40" spans="1:4" ht="12.75">
      <c r="A40" s="5" t="s">
        <v>38</v>
      </c>
      <c r="B40" s="9">
        <v>1042</v>
      </c>
      <c r="C40" s="9">
        <v>1042</v>
      </c>
      <c r="D40" s="12">
        <v>1046</v>
      </c>
    </row>
    <row r="41" spans="1:4" ht="12.75">
      <c r="A41" s="5" t="s">
        <v>39</v>
      </c>
      <c r="B41" s="9">
        <v>1101</v>
      </c>
      <c r="C41" s="9">
        <v>1101</v>
      </c>
      <c r="D41" s="12">
        <v>1134</v>
      </c>
    </row>
    <row r="42" spans="1:4" ht="12.75">
      <c r="A42" s="5" t="s">
        <v>40</v>
      </c>
      <c r="B42" s="9">
        <v>0</v>
      </c>
      <c r="C42" s="9">
        <v>0</v>
      </c>
      <c r="D42" s="12">
        <v>0</v>
      </c>
    </row>
    <row r="43" spans="1:4" ht="12.75">
      <c r="A43" s="5" t="s">
        <v>41</v>
      </c>
      <c r="B43" s="9">
        <v>513</v>
      </c>
      <c r="C43" s="9">
        <v>513</v>
      </c>
      <c r="D43" s="12">
        <v>529</v>
      </c>
    </row>
    <row r="44" spans="1:4" ht="12.75">
      <c r="A44" s="4" t="s">
        <v>42</v>
      </c>
      <c r="B44" s="13">
        <f>SUM(B31:B43)</f>
        <v>340192</v>
      </c>
      <c r="C44" s="13">
        <f>SUM(C31:C43)</f>
        <v>340192</v>
      </c>
      <c r="D44" s="13">
        <f>SUM(D31:D43)</f>
        <v>351878</v>
      </c>
    </row>
    <row r="45" spans="1:4" ht="6" customHeight="1">
      <c r="A45" s="4"/>
      <c r="B45" s="9"/>
      <c r="C45" s="12"/>
      <c r="D45" s="12"/>
    </row>
    <row r="46" spans="1:4" ht="12.75">
      <c r="A46" s="4" t="s">
        <v>43</v>
      </c>
      <c r="B46" s="9">
        <v>122943</v>
      </c>
      <c r="C46" s="9">
        <v>122943</v>
      </c>
      <c r="D46" s="12">
        <v>126384</v>
      </c>
    </row>
    <row r="47" spans="1:4" ht="12.75">
      <c r="A47" s="5" t="s">
        <v>44</v>
      </c>
      <c r="B47" s="9">
        <v>4196</v>
      </c>
      <c r="C47" s="9">
        <v>4196</v>
      </c>
      <c r="D47" s="12">
        <v>4322</v>
      </c>
    </row>
    <row r="48" spans="1:4" ht="12.75">
      <c r="A48" s="4" t="s">
        <v>45</v>
      </c>
      <c r="B48" s="13">
        <f>SUM(B46:B47)</f>
        <v>127139</v>
      </c>
      <c r="C48" s="13">
        <f>SUM(C46:C47)</f>
        <v>127139</v>
      </c>
      <c r="D48" s="13">
        <f>SUM(D46:D47)</f>
        <v>130706</v>
      </c>
    </row>
    <row r="49" spans="1:4" ht="6.75" customHeight="1">
      <c r="A49" s="4"/>
      <c r="B49" s="9"/>
      <c r="C49" s="9"/>
      <c r="D49" s="12"/>
    </row>
    <row r="50" spans="1:4" ht="12.75">
      <c r="A50" s="4" t="s">
        <v>46</v>
      </c>
      <c r="B50" s="9">
        <v>73911</v>
      </c>
      <c r="C50" s="9">
        <v>73911</v>
      </c>
      <c r="D50" s="12">
        <v>75150</v>
      </c>
    </row>
    <row r="51" spans="1:4" ht="12.75">
      <c r="A51" s="5" t="s">
        <v>47</v>
      </c>
      <c r="B51" s="9">
        <v>0</v>
      </c>
      <c r="C51" s="9">
        <v>0</v>
      </c>
      <c r="D51" s="12">
        <v>0</v>
      </c>
    </row>
    <row r="52" spans="1:4" ht="12.75">
      <c r="A52" s="4" t="s">
        <v>48</v>
      </c>
      <c r="B52" s="10">
        <f>SUM(B50:B51)</f>
        <v>73911</v>
      </c>
      <c r="C52" s="10">
        <f>SUM(C50:C51)</f>
        <v>73911</v>
      </c>
      <c r="D52" s="10">
        <f>SUM(D50:D51)</f>
        <v>75150</v>
      </c>
    </row>
    <row r="53" spans="1:4" ht="12.75">
      <c r="A53" s="4"/>
      <c r="B53" s="9"/>
      <c r="C53" s="9"/>
      <c r="D53" s="12"/>
    </row>
    <row r="54" spans="1:4" ht="12.75">
      <c r="A54" s="4" t="s">
        <v>49</v>
      </c>
      <c r="B54" s="9">
        <v>35213</v>
      </c>
      <c r="C54" s="9">
        <v>35213</v>
      </c>
      <c r="D54" s="12">
        <v>37676</v>
      </c>
    </row>
    <row r="55" spans="1:4" ht="12.75">
      <c r="A55" s="5" t="s">
        <v>50</v>
      </c>
      <c r="B55" s="9">
        <v>356</v>
      </c>
      <c r="C55" s="9">
        <v>356</v>
      </c>
      <c r="D55" s="12">
        <v>565</v>
      </c>
    </row>
    <row r="56" spans="1:4" ht="12.75">
      <c r="A56" s="5" t="s">
        <v>51</v>
      </c>
      <c r="B56" s="9">
        <v>1</v>
      </c>
      <c r="C56" s="9">
        <v>1</v>
      </c>
      <c r="D56" s="12">
        <v>0</v>
      </c>
    </row>
    <row r="57" spans="1:4" ht="12.75">
      <c r="A57" s="4" t="s">
        <v>52</v>
      </c>
      <c r="B57" s="13">
        <f>SUM(B54:B56)</f>
        <v>35570</v>
      </c>
      <c r="C57" s="13">
        <f>SUM(C54:C56)</f>
        <v>35570</v>
      </c>
      <c r="D57" s="13">
        <f>SUM(D54:D56)</f>
        <v>38241</v>
      </c>
    </row>
    <row r="58" spans="1:4" ht="12.75">
      <c r="A58" s="7"/>
      <c r="B58" s="9"/>
      <c r="C58" s="9"/>
      <c r="D58" s="12"/>
    </row>
    <row r="59" spans="1:4" ht="12.75">
      <c r="A59" s="4" t="s">
        <v>53</v>
      </c>
      <c r="B59" s="11">
        <v>36403</v>
      </c>
      <c r="C59" s="11">
        <v>36403</v>
      </c>
      <c r="D59" s="10">
        <v>37427</v>
      </c>
    </row>
    <row r="60" spans="1:4" ht="12.75">
      <c r="A60" s="5"/>
      <c r="B60" s="9"/>
      <c r="C60" s="9"/>
      <c r="D60" s="12"/>
    </row>
    <row r="61" spans="1:4" ht="12.75">
      <c r="A61" s="5" t="s">
        <v>54</v>
      </c>
      <c r="B61" s="9">
        <v>144061</v>
      </c>
      <c r="C61" s="9">
        <v>144061</v>
      </c>
      <c r="D61" s="12">
        <v>153210</v>
      </c>
    </row>
    <row r="62" spans="1:4" ht="12.75">
      <c r="A62" s="5" t="s">
        <v>40</v>
      </c>
      <c r="B62" s="9">
        <v>99</v>
      </c>
      <c r="C62" s="9">
        <v>99</v>
      </c>
      <c r="D62" s="12">
        <v>102</v>
      </c>
    </row>
    <row r="63" spans="1:4" ht="12.75">
      <c r="A63" s="4" t="s">
        <v>55</v>
      </c>
      <c r="B63" s="11">
        <f>SUM(B61:B62)</f>
        <v>144160</v>
      </c>
      <c r="C63" s="11">
        <f>SUM(C61:C62)</f>
        <v>144160</v>
      </c>
      <c r="D63" s="11">
        <f>SUM(D61:D62)</f>
        <v>153312</v>
      </c>
    </row>
    <row r="64" spans="1:4" ht="12.75">
      <c r="A64" s="7"/>
      <c r="B64" s="9"/>
      <c r="C64" s="9"/>
      <c r="D64" s="12"/>
    </row>
    <row r="65" spans="1:4" ht="12.75">
      <c r="A65" s="5" t="s">
        <v>56</v>
      </c>
      <c r="B65" s="9">
        <v>1479</v>
      </c>
      <c r="C65" s="9">
        <v>1479</v>
      </c>
      <c r="D65" s="12">
        <v>1508</v>
      </c>
    </row>
    <row r="66" spans="1:4" ht="12.75">
      <c r="A66" s="5" t="s">
        <v>57</v>
      </c>
      <c r="B66" s="9">
        <v>1</v>
      </c>
      <c r="C66" s="9">
        <v>1</v>
      </c>
      <c r="D66" s="12">
        <v>1</v>
      </c>
    </row>
    <row r="67" spans="1:4" ht="12.75">
      <c r="A67" s="5" t="s">
        <v>58</v>
      </c>
      <c r="B67" s="9">
        <v>196657</v>
      </c>
      <c r="C67" s="9">
        <v>196657</v>
      </c>
      <c r="D67" s="12">
        <v>214784</v>
      </c>
    </row>
    <row r="68" spans="1:4" ht="12.75">
      <c r="A68" s="5" t="s">
        <v>59</v>
      </c>
      <c r="B68" s="9">
        <v>21171</v>
      </c>
      <c r="C68" s="9">
        <v>21171</v>
      </c>
      <c r="D68" s="12">
        <v>26872</v>
      </c>
    </row>
    <row r="69" spans="1:4" ht="12.75">
      <c r="A69" s="5" t="s">
        <v>60</v>
      </c>
      <c r="B69" s="9">
        <v>0</v>
      </c>
      <c r="C69" s="9">
        <v>0</v>
      </c>
      <c r="D69" s="12">
        <v>0</v>
      </c>
    </row>
    <row r="70" spans="1:4" ht="12.75">
      <c r="A70" s="5" t="s">
        <v>61</v>
      </c>
      <c r="B70" s="9">
        <v>90</v>
      </c>
      <c r="C70" s="9">
        <v>90</v>
      </c>
      <c r="D70" s="12">
        <v>90</v>
      </c>
    </row>
    <row r="71" spans="1:4" ht="12.75">
      <c r="A71" s="5" t="s">
        <v>62</v>
      </c>
      <c r="B71" s="9">
        <f>643+603</f>
        <v>1246</v>
      </c>
      <c r="C71" s="9">
        <v>643</v>
      </c>
      <c r="D71" s="12">
        <v>695</v>
      </c>
    </row>
    <row r="72" spans="1:4" ht="12.75">
      <c r="A72" s="5" t="s">
        <v>63</v>
      </c>
      <c r="B72" s="9">
        <v>281</v>
      </c>
      <c r="C72" s="9">
        <v>281</v>
      </c>
      <c r="D72" s="12">
        <v>395</v>
      </c>
    </row>
    <row r="73" spans="1:4" ht="12.75">
      <c r="A73" s="5" t="s">
        <v>64</v>
      </c>
      <c r="B73" s="9">
        <v>500</v>
      </c>
      <c r="C73" s="9">
        <v>500</v>
      </c>
      <c r="D73" s="12">
        <v>542</v>
      </c>
    </row>
    <row r="74" spans="1:4" ht="12.75">
      <c r="A74" s="5" t="s">
        <v>65</v>
      </c>
      <c r="B74" s="9">
        <v>0</v>
      </c>
      <c r="C74" s="9">
        <v>0</v>
      </c>
      <c r="D74" s="12">
        <v>0</v>
      </c>
    </row>
    <row r="75" spans="1:4" ht="12.75">
      <c r="A75" s="5" t="s">
        <v>66</v>
      </c>
      <c r="B75" s="9">
        <v>728</v>
      </c>
      <c r="C75" s="9">
        <v>728</v>
      </c>
      <c r="D75" s="12">
        <v>750</v>
      </c>
    </row>
    <row r="76" spans="1:4" ht="12.75">
      <c r="A76" s="8" t="s">
        <v>67</v>
      </c>
      <c r="B76" s="9">
        <v>0</v>
      </c>
      <c r="C76" s="9">
        <v>0</v>
      </c>
      <c r="D76" s="12">
        <v>0</v>
      </c>
    </row>
    <row r="77" spans="1:4" ht="12.75">
      <c r="A77" s="8" t="s">
        <v>68</v>
      </c>
      <c r="B77" s="9">
        <v>837</v>
      </c>
      <c r="C77" s="9">
        <v>837</v>
      </c>
      <c r="D77" s="12">
        <v>862</v>
      </c>
    </row>
    <row r="78" spans="1:4" ht="12.75">
      <c r="A78" s="8" t="s">
        <v>69</v>
      </c>
      <c r="B78" s="9">
        <v>3832</v>
      </c>
      <c r="C78" s="9">
        <v>3832</v>
      </c>
      <c r="D78" s="12">
        <v>3866</v>
      </c>
    </row>
    <row r="79" spans="1:4" ht="12.75">
      <c r="A79" s="8" t="s">
        <v>70</v>
      </c>
      <c r="B79" s="9">
        <v>0</v>
      </c>
      <c r="C79" s="9">
        <v>0</v>
      </c>
      <c r="D79" s="12">
        <v>1055</v>
      </c>
    </row>
    <row r="80" spans="1:4" ht="12.75">
      <c r="A80" s="8" t="s">
        <v>71</v>
      </c>
      <c r="B80" s="9">
        <v>0</v>
      </c>
      <c r="C80" s="9">
        <v>0</v>
      </c>
      <c r="D80" s="12">
        <v>1000</v>
      </c>
    </row>
    <row r="81" spans="1:4" ht="12.75">
      <c r="A81" s="8"/>
      <c r="B81" s="9"/>
      <c r="C81" s="12"/>
      <c r="D81" s="12"/>
    </row>
    <row r="82" spans="1:4" ht="12.75">
      <c r="A82" s="4" t="s">
        <v>72</v>
      </c>
      <c r="B82" s="14">
        <f>B28+B44+B48+B52+B57+B59+B63+SUM(B65:B80)</f>
        <v>1457164</v>
      </c>
      <c r="C82" s="14">
        <f>C28+C44+C48+C52+C57+C59+C63+SUM(C65:C80)</f>
        <v>1456561</v>
      </c>
      <c r="D82" s="14">
        <f>D28+D44+D48+D52+D57+D59+D63+SUM(D65:D80)</f>
        <v>1528494</v>
      </c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2007-12-07T22:42:18Z</cp:lastPrinted>
  <dcterms:created xsi:type="dcterms:W3CDTF">2007-05-16T02:01:13Z</dcterms:created>
  <dcterms:modified xsi:type="dcterms:W3CDTF">2007-12-07T22:43:08Z</dcterms:modified>
  <cp:category/>
  <cp:version/>
  <cp:contentType/>
  <cp:contentStatus/>
</cp:coreProperties>
</file>