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7680" activeTab="0"/>
  </bookViews>
  <sheets>
    <sheet name="Iowa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c">#REF!</definedName>
    <definedName name="\M">#REF!</definedName>
    <definedName name="\N">#REF!</definedName>
    <definedName name="\s">#REF!</definedName>
    <definedName name="\x">#REF!</definedName>
    <definedName name="\z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'Iowa'!$A$1:$E$61</definedName>
    <definedName name="Print_Area_MI">#REF!</definedName>
    <definedName name="PrintArea_TotalDist">#REF!</definedName>
    <definedName name="RSA_DB">#REF!</definedName>
    <definedName name="Title">'Iowa'!$A$1</definedName>
    <definedName name="UA_OLD">#REF!</definedName>
    <definedName name="WWW_Range">#REF!</definedName>
  </definedNames>
  <calcPr fullCalcOnLoad="1"/>
</workbook>
</file>

<file path=xl/sharedStrings.xml><?xml version="1.0" encoding="utf-8"?>
<sst xmlns="http://schemas.openxmlformats.org/spreadsheetml/2006/main" count="59" uniqueCount="54">
  <si>
    <t>2006-07 Initial</t>
  </si>
  <si>
    <t>2006-07 Revised</t>
  </si>
  <si>
    <t>New Fiscal Year 2007-08</t>
  </si>
  <si>
    <r>
      <t xml:space="preserve">University of Iowa </t>
    </r>
    <r>
      <rPr>
        <b/>
        <sz val="8"/>
        <rFont val="Times New Roman"/>
        <family val="1"/>
      </rPr>
      <t>(includes Primary Health Care)</t>
    </r>
  </si>
  <si>
    <t xml:space="preserve">  Psychiatric hospital</t>
  </si>
  <si>
    <t xml:space="preserve">  Hospital school (Center for Disabilities and Dev.)</t>
  </si>
  <si>
    <t xml:space="preserve">  Oakdale campus</t>
  </si>
  <si>
    <t xml:space="preserve">  Family practice med training</t>
  </si>
  <si>
    <t xml:space="preserve">     Specialized Child Health Care Service</t>
  </si>
  <si>
    <t xml:space="preserve">     Substance Abuse</t>
  </si>
  <si>
    <t xml:space="preserve">     State of Iowa Cancer Registry</t>
  </si>
  <si>
    <t xml:space="preserve">     Biocatalysis</t>
  </si>
  <si>
    <t xml:space="preserve">     Economic Development</t>
  </si>
  <si>
    <t xml:space="preserve">     Birth Defects Registry</t>
  </si>
  <si>
    <t xml:space="preserve">     Ag Health &amp; Safety</t>
  </si>
  <si>
    <t xml:space="preserve">     Nonprofit Resource Center</t>
  </si>
  <si>
    <t xml:space="preserve">  Other</t>
  </si>
  <si>
    <t>Subtotal, University of Iowa</t>
  </si>
  <si>
    <t>Iowa State University</t>
  </si>
  <si>
    <t xml:space="preserve">  Ag and home ec experiment station</t>
  </si>
  <si>
    <t xml:space="preserve">  Cooperative extension service</t>
  </si>
  <si>
    <t xml:space="preserve">  Livestock research</t>
  </si>
  <si>
    <t xml:space="preserve">     Leopold Center</t>
  </si>
  <si>
    <t xml:space="preserve">     Vet Diagnostic Lab</t>
  </si>
  <si>
    <t xml:space="preserve">     G Washing Carver Endowed Chair</t>
  </si>
  <si>
    <t>Subtotal, Iowa State University</t>
  </si>
  <si>
    <t>University of Northern Iowa</t>
  </si>
  <si>
    <t>Board of Regents Office</t>
  </si>
  <si>
    <t xml:space="preserve">  Tri-State Graduate Center</t>
  </si>
  <si>
    <t xml:space="preserve">  Quad Cities Graduate Center</t>
  </si>
  <si>
    <t xml:space="preserve">  Standing Appropriation</t>
  </si>
  <si>
    <t xml:space="preserve">  Southwest Iowa Resource Center</t>
  </si>
  <si>
    <t>Subtotal, Board Office</t>
  </si>
  <si>
    <t>Subtotal, Regents programs</t>
  </si>
  <si>
    <t>Area Colleges</t>
  </si>
  <si>
    <t>College Aid Commission (Central Office)</t>
  </si>
  <si>
    <t xml:space="preserve">  Private college tuition grants</t>
  </si>
  <si>
    <t xml:space="preserve">  State scholarships</t>
  </si>
  <si>
    <t xml:space="preserve">  Voc-tech tuition grants</t>
  </si>
  <si>
    <t xml:space="preserve">  College Work Study</t>
  </si>
  <si>
    <t xml:space="preserve">  Iowa Nat'l Guard Tuition Aid Prog</t>
  </si>
  <si>
    <t xml:space="preserve">  Iowa Grants</t>
  </si>
  <si>
    <t xml:space="preserve">  Physician Recruitment</t>
  </si>
  <si>
    <t xml:space="preserve">  Forgivable Loans for Teachers</t>
  </si>
  <si>
    <t xml:space="preserve">  Nurse's Tuition Grants</t>
  </si>
  <si>
    <t xml:space="preserve">  Osteopathic Forgiveabe Loans</t>
  </si>
  <si>
    <t xml:space="preserve">  All Iowa Opportunity Scholarships</t>
  </si>
  <si>
    <t>Subtotal, College Aid Commission</t>
  </si>
  <si>
    <t>Total</t>
  </si>
  <si>
    <t>*</t>
  </si>
  <si>
    <t>**</t>
  </si>
  <si>
    <t>* New in FY08</t>
  </si>
  <si>
    <t>** Now included as part of Iowa Grants</t>
  </si>
  <si>
    <t>Institutions in Iowa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</si>
</sst>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7">
    <font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Courier"/>
      <family val="0"/>
    </font>
    <font>
      <b/>
      <sz val="10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7" fontId="4" fillId="0" borderId="0" xfId="22">
      <alignment/>
      <protection/>
    </xf>
    <xf numFmtId="37" fontId="5" fillId="0" borderId="0" xfId="22" applyFont="1" applyFill="1" applyBorder="1" applyAlignment="1" applyProtection="1">
      <alignment horizontal="left"/>
      <protection/>
    </xf>
    <xf numFmtId="37" fontId="5" fillId="0" borderId="0" xfId="22" applyFont="1" applyFill="1" applyBorder="1" applyAlignment="1">
      <alignment horizontal="center" wrapText="1"/>
      <protection/>
    </xf>
    <xf numFmtId="37" fontId="5" fillId="0" borderId="0" xfId="23" applyFont="1" applyFill="1" applyBorder="1" applyAlignment="1" applyProtection="1">
      <alignment horizontal="left"/>
      <protection/>
    </xf>
    <xf numFmtId="37" fontId="0" fillId="0" borderId="0" xfId="23" applyFont="1" applyFill="1" applyBorder="1" applyAlignment="1" applyProtection="1">
      <alignment horizontal="left"/>
      <protection/>
    </xf>
    <xf numFmtId="37" fontId="5" fillId="0" borderId="0" xfId="23" applyFont="1" applyFill="1" applyBorder="1" applyAlignment="1">
      <alignment horizontal="left"/>
      <protection/>
    </xf>
    <xf numFmtId="3" fontId="0" fillId="0" borderId="0" xfId="0" applyNumberFormat="1" applyFill="1" applyAlignment="1">
      <alignment/>
    </xf>
    <xf numFmtId="3" fontId="0" fillId="0" borderId="0" xfId="15" applyNumberFormat="1" applyBorder="1" applyAlignment="1">
      <alignment/>
    </xf>
    <xf numFmtId="182" fontId="0" fillId="0" borderId="0" xfId="15" applyNumberFormat="1" applyFill="1" applyBorder="1" applyAlignment="1">
      <alignment/>
    </xf>
    <xf numFmtId="3" fontId="0" fillId="0" borderId="0" xfId="23" applyNumberFormat="1" applyFont="1" applyFill="1" applyBorder="1" applyProtection="1">
      <alignment/>
      <protection/>
    </xf>
    <xf numFmtId="3" fontId="0" fillId="0" borderId="0" xfId="0" applyNumberFormat="1" applyAlignment="1">
      <alignment/>
    </xf>
    <xf numFmtId="3" fontId="0" fillId="0" borderId="0" xfId="15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23" applyNumberFormat="1" applyFont="1" applyFill="1" applyBorder="1">
      <alignment/>
      <protection/>
    </xf>
    <xf numFmtId="182" fontId="0" fillId="0" borderId="0" xfId="15" applyNumberFormat="1" applyAlignment="1">
      <alignment/>
    </xf>
    <xf numFmtId="37" fontId="5" fillId="0" borderId="0" xfId="23" applyFont="1" applyFill="1" applyBorder="1">
      <alignment/>
      <protection/>
    </xf>
    <xf numFmtId="3" fontId="5" fillId="0" borderId="0" xfId="23" applyNumberFormat="1" applyFont="1" applyFill="1" applyBorder="1">
      <alignment/>
      <protection/>
    </xf>
    <xf numFmtId="37" fontId="0" fillId="0" borderId="0" xfId="22" applyFont="1">
      <alignment/>
      <protection/>
    </xf>
    <xf numFmtId="37" fontId="5" fillId="0" borderId="0" xfId="22" applyFont="1">
      <alignment/>
      <protection/>
    </xf>
    <xf numFmtId="9" fontId="0" fillId="0" borderId="0" xfId="24" applyAlignment="1">
      <alignment/>
    </xf>
    <xf numFmtId="37" fontId="0" fillId="0" borderId="0" xfId="22" applyFont="1" applyAlignment="1">
      <alignment wrapText="1"/>
      <protection/>
    </xf>
    <xf numFmtId="0" fontId="0" fillId="0" borderId="0" xfId="0" applyFont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Currency0" xfId="19"/>
    <cellStyle name="Followed Hyperlink" xfId="20"/>
    <cellStyle name="Hyperlink" xfId="21"/>
    <cellStyle name="Normal_alaska" xfId="22"/>
    <cellStyle name="Normal_iowa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7.16015625" style="1" customWidth="1"/>
    <col min="2" max="2" width="18.5" style="1" customWidth="1"/>
    <col min="3" max="3" width="18.33203125" style="1" customWidth="1"/>
    <col min="4" max="4" width="16.83203125" style="1" customWidth="1"/>
    <col min="5" max="5" width="3.66015625" style="1" customWidth="1"/>
    <col min="6" max="16384" width="12" style="1" customWidth="1"/>
  </cols>
  <sheetData>
    <row r="1" spans="1:4" ht="25.5">
      <c r="A1" s="2" t="s">
        <v>53</v>
      </c>
      <c r="B1" s="3" t="s">
        <v>0</v>
      </c>
      <c r="C1" s="3" t="s">
        <v>1</v>
      </c>
      <c r="D1" s="3" t="s">
        <v>2</v>
      </c>
    </row>
    <row r="2" ht="12.75">
      <c r="E2" s="18"/>
    </row>
    <row r="3" spans="1:6" ht="12.75">
      <c r="A3" s="4" t="s">
        <v>3</v>
      </c>
      <c r="B3" s="7">
        <f>234556+760</f>
        <v>235316</v>
      </c>
      <c r="C3" s="7">
        <f>234556+760</f>
        <v>235316</v>
      </c>
      <c r="D3" s="15">
        <f>258012+794</f>
        <v>258806</v>
      </c>
      <c r="E3" s="18"/>
      <c r="F3"/>
    </row>
    <row r="4" spans="1:6" ht="12.75">
      <c r="A4" s="5" t="s">
        <v>4</v>
      </c>
      <c r="B4" s="8">
        <v>7043</v>
      </c>
      <c r="C4" s="8">
        <v>7043</v>
      </c>
      <c r="D4" s="15">
        <v>7322</v>
      </c>
      <c r="E4" s="18"/>
      <c r="F4"/>
    </row>
    <row r="5" spans="1:6" ht="12.75">
      <c r="A5" s="5" t="s">
        <v>5</v>
      </c>
      <c r="B5" s="8">
        <v>6363</v>
      </c>
      <c r="C5" s="8">
        <v>6363</v>
      </c>
      <c r="D5" s="15">
        <v>6726</v>
      </c>
      <c r="E5" s="18"/>
      <c r="F5"/>
    </row>
    <row r="6" spans="1:6" ht="12.75">
      <c r="A6" s="5" t="s">
        <v>6</v>
      </c>
      <c r="B6" s="8">
        <v>2657</v>
      </c>
      <c r="C6" s="8">
        <v>2657</v>
      </c>
      <c r="D6" s="15">
        <v>2726</v>
      </c>
      <c r="E6" s="18"/>
      <c r="F6"/>
    </row>
    <row r="7" spans="1:6" ht="12.75">
      <c r="A7" s="5" t="s">
        <v>7</v>
      </c>
      <c r="B7" s="8">
        <v>2076</v>
      </c>
      <c r="C7" s="8">
        <v>2076</v>
      </c>
      <c r="D7" s="15">
        <v>2179</v>
      </c>
      <c r="E7" s="18"/>
      <c r="F7"/>
    </row>
    <row r="8" spans="1:6" ht="12.75">
      <c r="A8" s="5" t="s">
        <v>8</v>
      </c>
      <c r="B8" s="8">
        <v>649</v>
      </c>
      <c r="C8" s="8">
        <v>649</v>
      </c>
      <c r="D8" s="15">
        <v>732</v>
      </c>
      <c r="E8" s="18"/>
      <c r="F8"/>
    </row>
    <row r="9" spans="1:6" ht="12.75">
      <c r="A9" s="5" t="s">
        <v>9</v>
      </c>
      <c r="B9" s="8">
        <v>65</v>
      </c>
      <c r="C9" s="8">
        <v>65</v>
      </c>
      <c r="D9" s="15">
        <v>68</v>
      </c>
      <c r="E9" s="18"/>
      <c r="F9"/>
    </row>
    <row r="10" spans="1:6" ht="12.75">
      <c r="A10" s="5" t="s">
        <v>10</v>
      </c>
      <c r="B10" s="8">
        <v>179</v>
      </c>
      <c r="C10" s="8">
        <v>179</v>
      </c>
      <c r="D10" s="15">
        <v>185</v>
      </c>
      <c r="E10" s="18"/>
      <c r="F10"/>
    </row>
    <row r="11" spans="1:6" ht="12.75">
      <c r="A11" s="5" t="s">
        <v>11</v>
      </c>
      <c r="B11" s="8">
        <v>881</v>
      </c>
      <c r="C11" s="8">
        <v>881</v>
      </c>
      <c r="D11" s="15">
        <v>903</v>
      </c>
      <c r="E11" s="18"/>
      <c r="F11"/>
    </row>
    <row r="12" spans="1:6" ht="12.75">
      <c r="A12" s="5" t="s">
        <v>12</v>
      </c>
      <c r="B12" s="8">
        <v>247</v>
      </c>
      <c r="C12" s="8">
        <v>247</v>
      </c>
      <c r="D12" s="15">
        <v>259</v>
      </c>
      <c r="E12" s="18"/>
      <c r="F12"/>
    </row>
    <row r="13" spans="1:6" ht="12.75">
      <c r="A13" s="5" t="s">
        <v>13</v>
      </c>
      <c r="B13" s="8">
        <v>45</v>
      </c>
      <c r="C13" s="8">
        <v>45</v>
      </c>
      <c r="D13" s="15">
        <v>47</v>
      </c>
      <c r="E13" s="18"/>
      <c r="F13"/>
    </row>
    <row r="14" spans="1:6" ht="12.75">
      <c r="A14" s="5" t="s">
        <v>14</v>
      </c>
      <c r="B14" s="9">
        <v>0</v>
      </c>
      <c r="C14" s="9">
        <v>0</v>
      </c>
      <c r="D14" s="15">
        <v>130</v>
      </c>
      <c r="E14" s="19" t="s">
        <v>49</v>
      </c>
      <c r="F14"/>
    </row>
    <row r="15" spans="1:6" ht="12.75">
      <c r="A15" s="5" t="s">
        <v>15</v>
      </c>
      <c r="B15" s="9">
        <v>0</v>
      </c>
      <c r="C15" s="9">
        <v>0</v>
      </c>
      <c r="D15" s="15">
        <v>200</v>
      </c>
      <c r="E15" s="19" t="s">
        <v>49</v>
      </c>
      <c r="F15"/>
    </row>
    <row r="16" spans="1:6" ht="12.75">
      <c r="A16" s="5" t="s">
        <v>16</v>
      </c>
      <c r="B16" s="7">
        <f>SUM(B8:B13)</f>
        <v>2066</v>
      </c>
      <c r="C16" s="7">
        <f>SUM(C8:C13)</f>
        <v>2066</v>
      </c>
      <c r="D16" s="7">
        <f>SUM(D8:D15)</f>
        <v>2524</v>
      </c>
      <c r="E16" s="18"/>
      <c r="F16"/>
    </row>
    <row r="17" spans="1:6" ht="12.75">
      <c r="A17" s="4" t="s">
        <v>17</v>
      </c>
      <c r="B17" s="10">
        <f>SUM(B3:B13)</f>
        <v>255521</v>
      </c>
      <c r="C17" s="10">
        <f>SUM(C3:C13)</f>
        <v>255521</v>
      </c>
      <c r="D17" s="10">
        <f>SUM(D3:D15)</f>
        <v>280283</v>
      </c>
      <c r="E17" s="18"/>
      <c r="F17"/>
    </row>
    <row r="18" spans="1:6" ht="12.75">
      <c r="A18" s="6"/>
      <c r="B18" s="11"/>
      <c r="D18"/>
      <c r="E18" s="18"/>
      <c r="F18"/>
    </row>
    <row r="19" spans="1:6" ht="12.75">
      <c r="A19" s="4" t="s">
        <v>18</v>
      </c>
      <c r="B19" s="7">
        <v>183798</v>
      </c>
      <c r="C19" s="7">
        <v>183798</v>
      </c>
      <c r="D19" s="7">
        <v>205145</v>
      </c>
      <c r="E19" s="18"/>
      <c r="F19"/>
    </row>
    <row r="20" spans="1:6" ht="12.75">
      <c r="A20" s="5" t="s">
        <v>19</v>
      </c>
      <c r="B20" s="7">
        <v>32985</v>
      </c>
      <c r="C20" s="7">
        <v>32985</v>
      </c>
      <c r="D20" s="7">
        <v>34493</v>
      </c>
      <c r="E20" s="18"/>
      <c r="F20"/>
    </row>
    <row r="21" spans="1:6" ht="12.75">
      <c r="A21" s="5" t="s">
        <v>20</v>
      </c>
      <c r="B21" s="7">
        <v>21233</v>
      </c>
      <c r="C21" s="7">
        <v>21233</v>
      </c>
      <c r="D21" s="7">
        <v>21900</v>
      </c>
      <c r="E21" s="18"/>
      <c r="F21"/>
    </row>
    <row r="22" spans="1:6" ht="12.75">
      <c r="A22" s="5" t="s">
        <v>21</v>
      </c>
      <c r="B22" s="12">
        <v>221</v>
      </c>
      <c r="C22" s="12">
        <v>221</v>
      </c>
      <c r="D22" s="12">
        <v>221</v>
      </c>
      <c r="E22" s="18"/>
      <c r="F22"/>
    </row>
    <row r="23" spans="1:6" ht="12.75">
      <c r="A23" s="5" t="s">
        <v>22</v>
      </c>
      <c r="B23" s="12">
        <v>464</v>
      </c>
      <c r="C23" s="12">
        <v>464</v>
      </c>
      <c r="D23" s="12">
        <v>491</v>
      </c>
      <c r="E23" s="18"/>
      <c r="F23"/>
    </row>
    <row r="24" spans="1:6" ht="12.75">
      <c r="A24" s="5" t="s">
        <v>23</v>
      </c>
      <c r="B24" s="12">
        <v>1000</v>
      </c>
      <c r="C24" s="12">
        <v>1000</v>
      </c>
      <c r="D24" s="12">
        <v>2069</v>
      </c>
      <c r="E24" s="18"/>
      <c r="F24"/>
    </row>
    <row r="25" spans="1:6" ht="12.75">
      <c r="A25" s="5" t="s">
        <v>12</v>
      </c>
      <c r="B25" s="11">
        <v>2464</v>
      </c>
      <c r="C25" s="11">
        <v>2464</v>
      </c>
      <c r="D25" s="11">
        <v>2790</v>
      </c>
      <c r="E25" s="18"/>
      <c r="F25"/>
    </row>
    <row r="26" spans="1:6" ht="12.75">
      <c r="A26" s="5" t="s">
        <v>24</v>
      </c>
      <c r="B26" s="9">
        <v>0</v>
      </c>
      <c r="C26" s="9">
        <v>0</v>
      </c>
      <c r="D26" s="11">
        <v>250</v>
      </c>
      <c r="E26" s="19" t="s">
        <v>49</v>
      </c>
      <c r="F26"/>
    </row>
    <row r="27" spans="1:6" ht="12.75">
      <c r="A27" s="5" t="s">
        <v>16</v>
      </c>
      <c r="B27" s="7">
        <f>SUM(B23:B25)</f>
        <v>3928</v>
      </c>
      <c r="C27" s="7">
        <f>SUM(C23:C25)</f>
        <v>3928</v>
      </c>
      <c r="D27" s="7">
        <f>SUM(D23:D26)</f>
        <v>5600</v>
      </c>
      <c r="E27" s="18"/>
      <c r="F27"/>
    </row>
    <row r="28" spans="1:6" ht="12.75">
      <c r="A28" s="4" t="s">
        <v>25</v>
      </c>
      <c r="B28" s="10">
        <f>SUM(B19:B25)</f>
        <v>242165</v>
      </c>
      <c r="C28" s="10">
        <f>SUM(C19:C25)</f>
        <v>242165</v>
      </c>
      <c r="D28" s="10">
        <f>SUM(D19:D26)</f>
        <v>267359</v>
      </c>
      <c r="E28" s="18"/>
      <c r="F28"/>
    </row>
    <row r="29" spans="1:6" ht="12.75">
      <c r="A29" s="6"/>
      <c r="B29" s="11"/>
      <c r="D29"/>
      <c r="E29" s="18"/>
      <c r="F29"/>
    </row>
    <row r="30" spans="1:6" ht="12.75">
      <c r="A30" s="4" t="s">
        <v>26</v>
      </c>
      <c r="B30" s="13">
        <v>84962</v>
      </c>
      <c r="C30" s="15">
        <v>85452</v>
      </c>
      <c r="D30" s="15">
        <v>93293</v>
      </c>
      <c r="E30" s="18"/>
      <c r="F30"/>
    </row>
    <row r="31" spans="1:6" ht="12.75">
      <c r="A31" s="6"/>
      <c r="B31" s="11"/>
      <c r="D31" s="15"/>
      <c r="E31" s="18"/>
      <c r="F31"/>
    </row>
    <row r="32" spans="1:6" ht="12.75">
      <c r="A32" s="4" t="s">
        <v>27</v>
      </c>
      <c r="B32" s="12">
        <v>1167</v>
      </c>
      <c r="C32" s="12">
        <v>1167</v>
      </c>
      <c r="D32" s="15">
        <v>1263</v>
      </c>
      <c r="E32" s="18"/>
      <c r="F32"/>
    </row>
    <row r="33" spans="1:6" ht="12.75">
      <c r="A33" s="5" t="s">
        <v>28</v>
      </c>
      <c r="B33" s="12">
        <v>78</v>
      </c>
      <c r="C33" s="12">
        <v>78</v>
      </c>
      <c r="D33" s="15">
        <v>80</v>
      </c>
      <c r="E33" s="18"/>
      <c r="F33"/>
    </row>
    <row r="34" spans="1:6" ht="12.75">
      <c r="A34" s="5" t="s">
        <v>29</v>
      </c>
      <c r="B34" s="12">
        <v>157</v>
      </c>
      <c r="C34" s="12">
        <v>157</v>
      </c>
      <c r="D34" s="15">
        <v>161</v>
      </c>
      <c r="E34" s="18"/>
      <c r="F34"/>
    </row>
    <row r="35" spans="1:6" ht="12.75">
      <c r="A35" s="5" t="s">
        <v>30</v>
      </c>
      <c r="B35" s="7">
        <v>15</v>
      </c>
      <c r="C35" s="7">
        <v>15</v>
      </c>
      <c r="D35" s="15">
        <v>15</v>
      </c>
      <c r="E35" s="18"/>
      <c r="F35"/>
    </row>
    <row r="36" spans="1:6" ht="12.75">
      <c r="A36" s="5" t="s">
        <v>31</v>
      </c>
      <c r="B36" s="12">
        <v>106</v>
      </c>
      <c r="C36" s="12">
        <v>106</v>
      </c>
      <c r="D36" s="15">
        <v>109</v>
      </c>
      <c r="E36" s="18"/>
      <c r="F36"/>
    </row>
    <row r="37" spans="1:6" ht="12.75">
      <c r="A37" s="4" t="s">
        <v>32</v>
      </c>
      <c r="B37" s="11">
        <f>SUM(B32:B36)</f>
        <v>1523</v>
      </c>
      <c r="C37" s="11">
        <f>SUM(C32:C36)</f>
        <v>1523</v>
      </c>
      <c r="D37" s="11">
        <f>SUM(D32:D36)</f>
        <v>1628</v>
      </c>
      <c r="E37" s="18"/>
      <c r="F37"/>
    </row>
    <row r="38" spans="1:6" ht="12.75">
      <c r="A38" s="4"/>
      <c r="B38" s="11"/>
      <c r="C38" s="11"/>
      <c r="D38" s="11"/>
      <c r="E38" s="18"/>
      <c r="F38"/>
    </row>
    <row r="39" spans="1:6" ht="12.75">
      <c r="A39" s="4" t="s">
        <v>33</v>
      </c>
      <c r="B39" s="14">
        <f>+B37+B30+B28+B17</f>
        <v>584171</v>
      </c>
      <c r="C39" s="14">
        <f>+C37+C30+C28+C17</f>
        <v>584661</v>
      </c>
      <c r="D39" s="14">
        <f>+D37+D30+D28+D17</f>
        <v>642563</v>
      </c>
      <c r="E39" s="18"/>
      <c r="F39"/>
    </row>
    <row r="40" spans="1:6" ht="12.75">
      <c r="A40" s="4"/>
      <c r="B40" s="11"/>
      <c r="C40" s="11"/>
      <c r="D40"/>
      <c r="E40" s="18"/>
      <c r="F40"/>
    </row>
    <row r="41" spans="1:6" ht="12.75">
      <c r="A41" s="4" t="s">
        <v>34</v>
      </c>
      <c r="B41" s="11">
        <v>159579</v>
      </c>
      <c r="C41" s="11">
        <v>159579</v>
      </c>
      <c r="D41" s="11">
        <v>173962</v>
      </c>
      <c r="E41" s="18"/>
      <c r="F41"/>
    </row>
    <row r="42" spans="1:6" ht="12.75">
      <c r="A42" s="4"/>
      <c r="B42" s="11"/>
      <c r="C42" s="11"/>
      <c r="D42"/>
      <c r="E42" s="18"/>
      <c r="F42"/>
    </row>
    <row r="43" spans="1:6" ht="12.75">
      <c r="A43" s="4" t="s">
        <v>35</v>
      </c>
      <c r="B43" s="11">
        <v>365</v>
      </c>
      <c r="C43" s="11">
        <v>365</v>
      </c>
      <c r="D43">
        <v>376</v>
      </c>
      <c r="E43" s="18"/>
      <c r="F43"/>
    </row>
    <row r="44" spans="1:6" ht="12.75">
      <c r="A44" s="5" t="s">
        <v>36</v>
      </c>
      <c r="B44" s="11">
        <v>51674</v>
      </c>
      <c r="C44" s="11">
        <v>51674</v>
      </c>
      <c r="D44" s="11">
        <v>53749</v>
      </c>
      <c r="E44" s="18"/>
      <c r="F44"/>
    </row>
    <row r="45" spans="1:6" ht="12.75">
      <c r="A45" s="5" t="s">
        <v>37</v>
      </c>
      <c r="B45" s="9">
        <v>0</v>
      </c>
      <c r="C45" s="9">
        <v>0</v>
      </c>
      <c r="D45" s="9">
        <v>0</v>
      </c>
      <c r="E45" s="18"/>
      <c r="F45"/>
    </row>
    <row r="46" spans="1:6" ht="12.75">
      <c r="A46" s="5" t="s">
        <v>38</v>
      </c>
      <c r="B46" s="7">
        <v>2533</v>
      </c>
      <c r="C46" s="7">
        <v>2533</v>
      </c>
      <c r="D46">
        <v>2783</v>
      </c>
      <c r="E46" s="18"/>
      <c r="F46"/>
    </row>
    <row r="47" spans="1:6" ht="12.75">
      <c r="A47" s="5" t="s">
        <v>39</v>
      </c>
      <c r="B47" s="11">
        <v>140</v>
      </c>
      <c r="C47" s="11">
        <v>140</v>
      </c>
      <c r="D47">
        <v>296</v>
      </c>
      <c r="E47" s="18"/>
      <c r="F47"/>
    </row>
    <row r="48" spans="1:6" ht="12.75">
      <c r="A48" s="5" t="s">
        <v>40</v>
      </c>
      <c r="B48" s="11">
        <v>3725</v>
      </c>
      <c r="C48" s="11">
        <v>3725</v>
      </c>
      <c r="D48">
        <v>3800</v>
      </c>
      <c r="E48" s="18"/>
      <c r="F48"/>
    </row>
    <row r="49" spans="1:6" ht="12.75">
      <c r="A49" s="5" t="s">
        <v>41</v>
      </c>
      <c r="B49" s="11">
        <v>1030</v>
      </c>
      <c r="C49" s="11">
        <v>1030</v>
      </c>
      <c r="D49">
        <v>1071</v>
      </c>
      <c r="E49" s="18"/>
      <c r="F49"/>
    </row>
    <row r="50" spans="1:6" ht="12.75">
      <c r="A50" s="5" t="s">
        <v>42</v>
      </c>
      <c r="B50" s="11">
        <v>346</v>
      </c>
      <c r="C50" s="11">
        <v>346</v>
      </c>
      <c r="D50">
        <v>346</v>
      </c>
      <c r="E50" s="18"/>
      <c r="F50"/>
    </row>
    <row r="51" spans="1:6" ht="12.75">
      <c r="A51" s="5" t="s">
        <v>43</v>
      </c>
      <c r="B51" s="11">
        <v>285</v>
      </c>
      <c r="C51" s="11">
        <v>285</v>
      </c>
      <c r="D51">
        <v>485</v>
      </c>
      <c r="E51" s="18"/>
      <c r="F51"/>
    </row>
    <row r="52" spans="1:6" ht="12.75">
      <c r="A52" s="5" t="s">
        <v>44</v>
      </c>
      <c r="B52" s="9">
        <v>50</v>
      </c>
      <c r="C52" s="9">
        <v>50</v>
      </c>
      <c r="D52" s="9">
        <v>0</v>
      </c>
      <c r="E52" s="19" t="s">
        <v>50</v>
      </c>
      <c r="F52"/>
    </row>
    <row r="53" spans="1:6" ht="12.75">
      <c r="A53" s="5" t="s">
        <v>45</v>
      </c>
      <c r="B53" s="11">
        <v>100</v>
      </c>
      <c r="C53" s="11">
        <v>100</v>
      </c>
      <c r="D53">
        <v>100</v>
      </c>
      <c r="E53" s="18"/>
      <c r="F53"/>
    </row>
    <row r="54" spans="1:6" ht="12.75">
      <c r="A54" s="5" t="s">
        <v>46</v>
      </c>
      <c r="B54" s="9">
        <v>0</v>
      </c>
      <c r="C54" s="9">
        <v>0</v>
      </c>
      <c r="D54" s="11">
        <v>1500</v>
      </c>
      <c r="E54" s="19" t="s">
        <v>49</v>
      </c>
      <c r="F54"/>
    </row>
    <row r="55" spans="1:6" ht="12.75">
      <c r="A55" s="4" t="s">
        <v>47</v>
      </c>
      <c r="B55" s="10">
        <f>SUM(B43:B53)</f>
        <v>60248</v>
      </c>
      <c r="C55" s="10">
        <f>SUM(C43:C53)</f>
        <v>60248</v>
      </c>
      <c r="D55" s="10">
        <f>SUM(D43:D54)</f>
        <v>64506</v>
      </c>
      <c r="E55" s="18"/>
      <c r="F55"/>
    </row>
    <row r="56" spans="1:6" ht="12.75">
      <c r="A56" s="4"/>
      <c r="B56" s="11"/>
      <c r="D56"/>
      <c r="E56" s="18"/>
      <c r="F56"/>
    </row>
    <row r="57" spans="1:6" ht="12.75">
      <c r="A57" s="16" t="s">
        <v>48</v>
      </c>
      <c r="B57" s="17">
        <f>+B55+B41+B39</f>
        <v>803998</v>
      </c>
      <c r="C57" s="17">
        <f>+C55+C41+C39</f>
        <v>804488</v>
      </c>
      <c r="D57" s="17">
        <f>+D55+D41+D39</f>
        <v>881031</v>
      </c>
      <c r="E57" s="18"/>
      <c r="F57" s="20"/>
    </row>
    <row r="58" ht="12.75">
      <c r="E58" s="18"/>
    </row>
    <row r="59" spans="1:5" ht="12.75">
      <c r="A59" s="18" t="s">
        <v>51</v>
      </c>
      <c r="B59" s="18"/>
      <c r="E59" s="18"/>
    </row>
    <row r="60" spans="1:5" ht="12.75">
      <c r="A60" s="21" t="s">
        <v>52</v>
      </c>
      <c r="B60" s="22"/>
      <c r="E60" s="18"/>
    </row>
    <row r="61" ht="12.75">
      <c r="E61" s="18"/>
    </row>
    <row r="62" ht="12.75">
      <c r="E62" s="18"/>
    </row>
    <row r="63" ht="12.75">
      <c r="E63" s="18"/>
    </row>
    <row r="64" ht="12.75">
      <c r="E64" s="18"/>
    </row>
    <row r="65" ht="12.75">
      <c r="E65" s="18"/>
    </row>
    <row r="66" ht="12.75">
      <c r="E66" s="18"/>
    </row>
    <row r="67" ht="12.75">
      <c r="E67" s="18"/>
    </row>
    <row r="68" ht="12.75">
      <c r="E68" s="18"/>
    </row>
    <row r="69" ht="12.75">
      <c r="E69" s="18"/>
    </row>
    <row r="70" ht="12.75">
      <c r="E70" s="18"/>
    </row>
    <row r="71" ht="12.75">
      <c r="E71" s="18"/>
    </row>
    <row r="72" ht="12.75">
      <c r="E72" s="18"/>
    </row>
    <row r="73" ht="12.75">
      <c r="E73" s="18"/>
    </row>
    <row r="74" ht="12.75">
      <c r="E74" s="18"/>
    </row>
  </sheetData>
  <mergeCells count="1">
    <mergeCell ref="A60:B60"/>
  </mergeCells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Community College Review</cp:lastModifiedBy>
  <cp:lastPrinted>2007-07-27T12:18:22Z</cp:lastPrinted>
  <dcterms:created xsi:type="dcterms:W3CDTF">2007-05-16T02:01:13Z</dcterms:created>
  <dcterms:modified xsi:type="dcterms:W3CDTF">2007-07-27T12:19:21Z</dcterms:modified>
  <cp:category/>
  <cp:version/>
  <cp:contentType/>
  <cp:contentStatus/>
</cp:coreProperties>
</file>