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palmer\Desktop\"/>
    </mc:Choice>
  </mc:AlternateContent>
  <bookViews>
    <workbookView xWindow="0" yWindow="0" windowWidth="14380" windowHeight="4190"/>
  </bookViews>
  <sheets>
    <sheet name="Totals" sheetId="1" r:id="rId1"/>
  </sheets>
  <definedNames>
    <definedName name="table1">#REF!</definedName>
    <definedName name="table2">#REF!</definedName>
    <definedName name="table3">#REF!</definedName>
    <definedName name="table4">#REF!</definedName>
    <definedName name="table5">#REF!</definedName>
    <definedName name="Tablec">#REF!</definedName>
    <definedName name="Tabled">#REF!</definedName>
    <definedName name="test">#REF!</definedName>
    <definedName name="testestest">#REF!</definedName>
  </definedNames>
  <calcPr calcId="162913"/>
</workbook>
</file>

<file path=xl/calcChain.xml><?xml version="1.0" encoding="utf-8"?>
<calcChain xmlns="http://schemas.openxmlformats.org/spreadsheetml/2006/main">
  <c r="D58" i="1" l="1"/>
  <c r="E58" i="1"/>
  <c r="F58" i="1"/>
  <c r="G58" i="1"/>
  <c r="H58" i="1"/>
  <c r="I58" i="1"/>
  <c r="C58" i="1"/>
</calcChain>
</file>

<file path=xl/sharedStrings.xml><?xml version="1.0" encoding="utf-8"?>
<sst xmlns="http://schemas.openxmlformats.org/spreadsheetml/2006/main" count="69" uniqueCount="66">
  <si>
    <t>State Fiscal Support for Higher Education ($)</t>
  </si>
  <si>
    <t>FY12</t>
  </si>
  <si>
    <t>FY15</t>
  </si>
  <si>
    <t>FY16</t>
  </si>
  <si>
    <t>FY17</t>
  </si>
  <si>
    <t>50 States:</t>
  </si>
  <si>
    <t>State Monies</t>
  </si>
  <si>
    <t>Federal Stimulus Monies: Stabilization funds</t>
  </si>
  <si>
    <t>Federal Stimulus Monies: Government Services Funds</t>
  </si>
  <si>
    <t>Total Support</t>
  </si>
  <si>
    <t>Alabama</t>
  </si>
  <si>
    <t>Alaska</t>
  </si>
  <si>
    <t>Arizona</t>
  </si>
  <si>
    <t>Arkansas</t>
  </si>
  <si>
    <t>California</t>
  </si>
  <si>
    <t>Colorado</t>
  </si>
  <si>
    <t>Connecticut</t>
  </si>
  <si>
    <t>Delaware</t>
  </si>
  <si>
    <t>Florida</t>
  </si>
  <si>
    <t>Georgia</t>
  </si>
  <si>
    <t>Hawaii</t>
  </si>
  <si>
    <t>Idaho</t>
  </si>
  <si>
    <r>
      <t>Illinois</t>
    </r>
    <r>
      <rPr>
        <b/>
        <sz val="12"/>
        <rFont val="Arial"/>
        <family val="2"/>
      </rPr>
      <t>*</t>
    </r>
  </si>
  <si>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</si>
  <si>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</si>
  <si>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</si>
  <si>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</si>
  <si>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</si>
  <si>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</si>
  <si>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</si>
  <si>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</si>
  <si>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</si>
  <si>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</si>
  <si>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</si>
  <si>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</si>
  <si>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</si>
  <si>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</si>
  <si>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</si>
  <si>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</si>
  <si>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</si>
  <si>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</si>
  <si>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</si>
  <si>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</si>
  <si>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</si>
  <si>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</si>
  <si>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</si>
  <si>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</si>
  <si>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</si>
  <si>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</si>
  <si>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</si>
  <si>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</si>
  <si>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</si>
  <si>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</si>
  <si>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</si>
  <si>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</si>
  <si>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</si>
  <si>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</si>
  <si>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</si>
  <si>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</si>
  <si>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</si>
  <si>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(49 states without Illinois)</t>
  </si>
  <si>
    <t>Other Jurisdictions</t>
  </si>
  <si>
    <t>Puerto Rico</t>
  </si>
  <si>
    <t>Washington, DC</t>
  </si>
  <si>
    <r>
      <t>Grapevine Table 1:  State Fiscal Support for Higher Education, Across States and in Other Jurisdictions, Fiscal Years 2011-12, 2014-15, 2015-16, and 2016-17 (Revised July 5, 2017</t>
    </r>
    <r>
      <rPr>
        <b/>
        <sz val="12"/>
        <rFont val="Arial"/>
        <family val="2"/>
      </rPr>
      <t>*</t>
    </r>
    <r>
      <rPr>
        <b/>
        <sz val="10"/>
        <rFont val="Arial"/>
        <family val="2"/>
      </rPr>
      <t>)</t>
    </r>
  </si>
  <si>
    <r>
      <rPr>
        <b/>
        <sz val="12"/>
        <rFont val="Arial"/>
        <family val="2"/>
      </rPr>
      <t>*</t>
    </r>
    <r>
      <rPr>
        <sz val="9"/>
        <rFont val="Arial"/>
        <family val="2"/>
      </rPr>
      <t xml:space="preserve">The Illinois Board of Higher Education has notified </t>
    </r>
    <r>
      <rPr>
        <i/>
        <sz val="9"/>
        <rFont val="Arial"/>
        <family val="2"/>
      </rPr>
      <t>Grapevine</t>
    </r>
    <r>
      <rPr>
        <sz val="9"/>
        <rFont val="Arial"/>
        <family val="2"/>
      </rPr>
      <t xml:space="preserve"> and the State Higher Education Executive Officers (SHEEO) group that it is reviewing and revising both the enrollment and financial data previously submitted to </t>
    </r>
    <r>
      <rPr>
        <i/>
        <sz val="9"/>
        <rFont val="Arial"/>
        <family val="2"/>
      </rPr>
      <t>Grapevine</t>
    </r>
    <r>
      <rPr>
        <sz val="9"/>
        <rFont val="Arial"/>
        <family val="2"/>
      </rPr>
      <t xml:space="preserve"> and SHEEO’s State Higher Education Finance (SHEF) project. All of this is being done to more accurately reflect state fiscal support for higher education in Illinois. Revised Illinois data, along with explanations for those revisions, will be posted in next year’s Grapevine report, which will appear in January 2018. Until then, Illinois data have been removed from the Grapevine tables. We look forward to working with the IBHE as it reviews its data reporting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</si>
</sst>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MS Sans Serif"/>
    </font>
    <font>
      <b/>
      <sz val="10"/>
      <name val="Arial"/>
      <family val="2"/>
    </font>
    <font>
      <sz val="10"/>
      <name val="Arial"/>
      <family val="2"/>
    </font>
    <font>
      <b/>
      <sz val="8"/>
      <name val="Arial"/>
      <family val="2"/>
    </font>
    <font>
      <sz val="8"/>
      <name val="MS Sans Serif"/>
      <family val="2"/>
    </font>
    <font>
      <sz val="8"/>
      <name val="Arial"/>
      <family val="2"/>
    </font>
    <font>
      <b/>
      <sz val="12"/>
      <name val="Arial"/>
      <family val="2"/>
    </font>
    <font>
      <sz val="10"/>
      <name val="MS Sans Serif"/>
      <family val="2"/>
    </font>
    <font>
      <sz val="9"/>
      <name val="Arial"/>
      <family val="2"/>
    </font>
    <font>
      <i/>
      <sz val="9"/>
      <name val="Arial"/>
      <family val="2"/>
    </font>
    <font>
      <sz val="10"/>
      <name val="MS Sans Serif"/>
    </font>
  </fonts>
  <fills count="2">
    <fill>
      <patternFill patternType="none"/>
    </fill>
    <fill>
      <patternFill patternType="gray125"/>
    </fill>
  </fills>
  <borders count="32">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4">
    <xf numFmtId="0" fontId="0" fillId="0" borderId="0"/>
    <xf numFmtId="0" fontId="2" fillId="0" borderId="0"/>
    <xf numFmtId="9" fontId="7" fillId="0" borderId="0" applyFont="0" applyFill="0" applyBorder="0" applyAlignment="0" applyProtection="0"/>
    <xf numFmtId="9" fontId="10" fillId="0" borderId="0" applyFont="0" applyFill="0" applyBorder="0" applyAlignment="0" applyProtection="0"/>
  </cellStyleXfs>
  <cellXfs count="60">
    <xf numFmtId="0" fontId="0" fillId="0" borderId="0" xfId="0"/>
    <xf numFmtId="0" fontId="1" fillId="0" borderId="4" xfId="1" applyFont="1" applyBorder="1"/>
    <xf numFmtId="0" fontId="3" fillId="0" borderId="10" xfId="1" applyFont="1" applyBorder="1"/>
    <xf numFmtId="0" fontId="3" fillId="0" borderId="16" xfId="1" applyFont="1" applyBorder="1"/>
    <xf numFmtId="0" fontId="3" fillId="0" borderId="17" xfId="1" applyFont="1" applyBorder="1" applyAlignment="1">
      <alignment horizontal="center"/>
    </xf>
    <xf numFmtId="0" fontId="3" fillId="0" borderId="18" xfId="1" applyFont="1" applyBorder="1" applyAlignment="1">
      <alignment horizontal="center" wrapText="1"/>
    </xf>
    <xf numFmtId="0" fontId="3" fillId="0" borderId="19" xfId="1" applyFont="1" applyBorder="1" applyAlignment="1">
      <alignment horizontal="center" wrapText="1"/>
    </xf>
    <xf numFmtId="0" fontId="3" fillId="0" borderId="17" xfId="1" applyFont="1" applyBorder="1" applyAlignment="1">
      <alignment horizontal="center" wrapText="1"/>
    </xf>
    <xf numFmtId="0" fontId="3" fillId="0" borderId="20" xfId="1" applyFont="1" applyBorder="1" applyAlignment="1">
      <alignment horizontal="center" wrapText="1"/>
    </xf>
    <xf numFmtId="0" fontId="3" fillId="0" borderId="21" xfId="1" applyFont="1" applyBorder="1" applyAlignment="1">
      <alignment horizontal="center" wrapText="1"/>
    </xf>
    <xf numFmtId="0" fontId="5" fillId="0" borderId="22" xfId="1" applyFont="1" applyBorder="1" applyAlignment="1">
      <alignment horizontal="left" indent="2"/>
    </xf>
    <xf numFmtId="37" fontId="5" fillId="0" borderId="23" xfId="1" applyNumberFormat="1" applyFont="1" applyBorder="1"/>
    <xf numFmtId="37" fontId="5" fillId="0" borderId="0" xfId="1" applyNumberFormat="1" applyFont="1" applyBorder="1"/>
    <xf numFmtId="37" fontId="5" fillId="0" borderId="24" xfId="1" applyNumberFormat="1" applyFont="1" applyBorder="1"/>
    <xf numFmtId="3" fontId="5" fillId="0" borderId="0" xfId="1" applyNumberFormat="1" applyFont="1"/>
    <xf numFmtId="3" fontId="5" fillId="0" borderId="25" xfId="1" applyNumberFormat="1" applyFont="1" applyBorder="1"/>
    <xf numFmtId="3" fontId="5" fillId="0" borderId="26" xfId="1" applyNumberFormat="1" applyFont="1" applyBorder="1"/>
    <xf numFmtId="0" fontId="3" fillId="0" borderId="0" xfId="0" applyFont="1"/>
    <xf numFmtId="0" fontId="5" fillId="0" borderId="10" xfId="1" applyFont="1" applyBorder="1" applyAlignment="1">
      <alignment horizontal="left" indent="2"/>
    </xf>
    <xf numFmtId="37" fontId="5" fillId="0" borderId="11" xfId="1" applyNumberFormat="1" applyFont="1" applyBorder="1"/>
    <xf numFmtId="37" fontId="5" fillId="0" borderId="12" xfId="1" applyNumberFormat="1" applyFont="1" applyBorder="1"/>
    <xf numFmtId="37" fontId="5" fillId="0" borderId="13" xfId="1" applyNumberFormat="1" applyFont="1" applyBorder="1"/>
    <xf numFmtId="3" fontId="5" fillId="0" borderId="12" xfId="1" applyNumberFormat="1" applyFont="1" applyBorder="1"/>
    <xf numFmtId="3" fontId="5" fillId="0" borderId="14" xfId="1" applyNumberFormat="1" applyFont="1" applyBorder="1"/>
    <xf numFmtId="3" fontId="5" fillId="0" borderId="15" xfId="1" applyNumberFormat="1" applyFont="1" applyBorder="1"/>
    <xf numFmtId="9" fontId="0" fillId="0" borderId="0" xfId="2" applyFont="1"/>
    <xf numFmtId="164" fontId="0" fillId="0" borderId="0" xfId="2" applyNumberFormat="1" applyFont="1"/>
    <xf numFmtId="37" fontId="0" fillId="0" borderId="0" xfId="0" applyNumberFormat="1"/>
    <xf numFmtId="0" fontId="3" fillId="0" borderId="27" xfId="1" applyFont="1" applyBorder="1" applyAlignment="1">
      <alignment horizontal="left" indent="2"/>
    </xf>
    <xf numFmtId="37" fontId="3" fillId="0" borderId="28" xfId="1" applyNumberFormat="1" applyFont="1" applyBorder="1"/>
    <xf numFmtId="0" fontId="3" fillId="0" borderId="22" xfId="1" applyFont="1" applyBorder="1"/>
    <xf numFmtId="37" fontId="3" fillId="0" borderId="0" xfId="1" applyNumberFormat="1" applyFont="1" applyBorder="1"/>
    <xf numFmtId="37" fontId="3" fillId="0" borderId="24" xfId="1" applyNumberFormat="1" applyFont="1" applyBorder="1"/>
    <xf numFmtId="37" fontId="3" fillId="0" borderId="25" xfId="1" applyNumberFormat="1" applyFont="1" applyBorder="1"/>
    <xf numFmtId="37" fontId="3" fillId="0" borderId="26" xfId="1" applyNumberFormat="1" applyFont="1" applyBorder="1"/>
    <xf numFmtId="37" fontId="5" fillId="0" borderId="25" xfId="1" applyNumberFormat="1" applyFont="1" applyBorder="1"/>
    <xf numFmtId="37" fontId="5" fillId="0" borderId="26" xfId="1" applyNumberFormat="1" applyFont="1" applyBorder="1"/>
    <xf numFmtId="0" fontId="5" fillId="0" borderId="27" xfId="1" applyFont="1" applyBorder="1" applyAlignment="1">
      <alignment horizontal="left" indent="2"/>
    </xf>
    <xf numFmtId="37" fontId="5" fillId="0" borderId="28" xfId="1" applyNumberFormat="1" applyFont="1" applyBorder="1"/>
    <xf numFmtId="37" fontId="5" fillId="0" borderId="29" xfId="1" applyNumberFormat="1" applyFont="1" applyBorder="1"/>
    <xf numFmtId="37" fontId="5" fillId="0" borderId="30" xfId="1" applyNumberFormat="1" applyFont="1" applyBorder="1"/>
    <xf numFmtId="37" fontId="5" fillId="0" borderId="31" xfId="1" applyNumberFormat="1" applyFont="1" applyBorder="1"/>
    <xf numFmtId="0" fontId="5" fillId="0" borderId="0" xfId="0" applyFont="1" applyAlignment="1">
      <alignment wrapText="1"/>
    </xf>
    <xf numFmtId="0" fontId="1" fillId="0" borderId="0" xfId="0" applyFont="1" applyAlignment="1">
      <alignment horizontal="center" wrapText="1"/>
    </xf>
    <xf numFmtId="0" fontId="3"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5" xfId="1"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xf numFmtId="0" fontId="3" fillId="0" borderId="8" xfId="1" applyFont="1" applyBorder="1" applyAlignment="1">
      <alignment horizontal="center" vertical="center" wrapText="1"/>
    </xf>
    <xf numFmtId="0" fontId="0" fillId="0" borderId="14" xfId="0" applyBorder="1" applyAlignment="1">
      <alignment wrapText="1"/>
    </xf>
    <xf numFmtId="0" fontId="3" fillId="0" borderId="9" xfId="1" applyFont="1" applyBorder="1" applyAlignment="1">
      <alignment horizontal="center" vertical="center" wrapText="1"/>
    </xf>
    <xf numFmtId="0" fontId="4" fillId="0" borderId="15" xfId="0" applyFont="1" applyBorder="1" applyAlignment="1">
      <alignment horizontal="center" vertical="center" wrapText="1"/>
    </xf>
    <xf numFmtId="164" fontId="0" fillId="0" borderId="0" xfId="3" applyNumberFormat="1" applyFont="1"/>
    <xf numFmtId="164" fontId="0" fillId="0" borderId="0" xfId="3" applyNumberFormat="1" applyFont="1" applyFill="1"/>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4"/>
  <sheetViews>
    <sheetView tabSelected="1" zoomScale="115" zoomScaleNormal="115" workbookViewId="0">
      <selection activeCell="H36" sqref="H36"/>
    </sheetView>
  </sheetViews>
  <sheetFormatPr defaultRowHeight="13" x14ac:dyDescent="0.3"/>
  <cols>
    <col min="1" max="1" width="3" customWidth="1"/>
    <col min="2" max="2" width="28.81640625" customWidth="1"/>
    <col min="3" max="3" width="13.81640625" customWidth="1"/>
    <col min="4" max="4" width="14.81640625" customWidth="1"/>
    <col min="5" max="5" width="15.26953125" customWidth="1"/>
    <col min="6" max="6" width="13.1796875" customWidth="1"/>
    <col min="7" max="7" width="15.453125" customWidth="1"/>
    <col min="8" max="8" width="16.26953125" customWidth="1"/>
    <col min="9" max="9" width="14.26953125" customWidth="1"/>
    <col min="10" max="10" width="21.1796875" customWidth="1"/>
    <col min="12" max="12" width="13.81640625" customWidth="1"/>
    <col min="13" max="13" width="13.90625" customWidth="1"/>
  </cols>
  <sheetData>
    <row r="2" spans="2:12" ht="33.75" customHeight="1" x14ac:dyDescent="0.35">
      <c r="B2" s="43" t="s">
        <v>64</v>
      </c>
      <c r="C2" s="43"/>
      <c r="D2" s="43"/>
      <c r="E2" s="43"/>
      <c r="F2" s="43"/>
      <c r="G2" s="43"/>
      <c r="H2" s="43"/>
      <c r="I2" s="43"/>
    </row>
    <row r="3" spans="2:12" ht="13.5" thickBot="1" x14ac:dyDescent="0.35"/>
    <row r="4" spans="2:12" ht="13.5" thickTop="1" x14ac:dyDescent="0.3">
      <c r="B4" s="44" t="s">
        <v>0</v>
      </c>
      <c r="C4" s="45"/>
      <c r="D4" s="45"/>
      <c r="E4" s="45"/>
      <c r="F4" s="45"/>
      <c r="G4" s="45"/>
      <c r="H4" s="45"/>
      <c r="I4" s="46"/>
    </row>
    <row r="5" spans="2:12" x14ac:dyDescent="0.3">
      <c r="B5" s="1"/>
      <c r="C5" s="47" t="s">
        <v>1</v>
      </c>
      <c r="D5" s="48"/>
      <c r="E5" s="48"/>
      <c r="F5" s="49"/>
      <c r="G5" s="47" t="s">
        <v>2</v>
      </c>
      <c r="H5" s="54" t="s">
        <v>3</v>
      </c>
      <c r="I5" s="56" t="s">
        <v>4</v>
      </c>
    </row>
    <row r="6" spans="2:12" x14ac:dyDescent="0.3">
      <c r="B6" s="2"/>
      <c r="C6" s="50"/>
      <c r="D6" s="51"/>
      <c r="E6" s="51"/>
      <c r="F6" s="52"/>
      <c r="G6" s="53"/>
      <c r="H6" s="55"/>
      <c r="I6" s="57"/>
    </row>
    <row r="7" spans="2:12" ht="42.5" x14ac:dyDescent="0.3">
      <c r="B7" s="3" t="s">
        <v>5</v>
      </c>
      <c r="C7" s="4" t="s">
        <v>6</v>
      </c>
      <c r="D7" s="5" t="s">
        <v>7</v>
      </c>
      <c r="E7" s="5" t="s">
        <v>8</v>
      </c>
      <c r="F7" s="6" t="s">
        <v>9</v>
      </c>
      <c r="G7" s="7" t="s">
        <v>9</v>
      </c>
      <c r="H7" s="8" t="s">
        <v>9</v>
      </c>
      <c r="I7" s="9" t="s">
        <v>9</v>
      </c>
    </row>
    <row r="8" spans="2:12" x14ac:dyDescent="0.3">
      <c r="B8" s="10" t="s">
        <v>10</v>
      </c>
      <c r="C8" s="11">
        <v>1494583181</v>
      </c>
      <c r="D8" s="12">
        <v>0</v>
      </c>
      <c r="E8" s="12">
        <v>0</v>
      </c>
      <c r="F8" s="13">
        <v>1494583181</v>
      </c>
      <c r="G8" s="14">
        <v>1468403494</v>
      </c>
      <c r="H8" s="15">
        <v>1495279091</v>
      </c>
      <c r="I8" s="16">
        <v>1562306106</v>
      </c>
    </row>
    <row r="9" spans="2:12" x14ac:dyDescent="0.3">
      <c r="B9" s="10" t="s">
        <v>11</v>
      </c>
      <c r="C9" s="11">
        <v>359872501</v>
      </c>
      <c r="D9" s="12">
        <v>0</v>
      </c>
      <c r="E9" s="12">
        <v>0</v>
      </c>
      <c r="F9" s="13">
        <v>359872501</v>
      </c>
      <c r="G9" s="14">
        <v>384934790</v>
      </c>
      <c r="H9" s="15">
        <v>360897635</v>
      </c>
      <c r="I9" s="16">
        <v>335851000</v>
      </c>
    </row>
    <row r="10" spans="2:12" x14ac:dyDescent="0.3">
      <c r="B10" s="10" t="s">
        <v>12</v>
      </c>
      <c r="C10" s="11">
        <v>824491900</v>
      </c>
      <c r="D10" s="12">
        <v>0</v>
      </c>
      <c r="E10" s="12">
        <v>0</v>
      </c>
      <c r="F10" s="13">
        <v>824491900</v>
      </c>
      <c r="G10" s="14">
        <v>919930200</v>
      </c>
      <c r="H10" s="15">
        <v>804078900</v>
      </c>
      <c r="I10" s="16">
        <v>842010200</v>
      </c>
    </row>
    <row r="11" spans="2:12" x14ac:dyDescent="0.3">
      <c r="B11" s="10" t="s">
        <v>13</v>
      </c>
      <c r="C11" s="11">
        <v>1018182219</v>
      </c>
      <c r="D11" s="12">
        <v>0</v>
      </c>
      <c r="E11" s="12">
        <v>0</v>
      </c>
      <c r="F11" s="13">
        <v>1018182219</v>
      </c>
      <c r="G11" s="14">
        <v>991527821</v>
      </c>
      <c r="H11" s="15">
        <v>989276907</v>
      </c>
      <c r="I11" s="16">
        <v>999831300</v>
      </c>
    </row>
    <row r="12" spans="2:12" x14ac:dyDescent="0.3">
      <c r="B12" s="10" t="s">
        <v>14</v>
      </c>
      <c r="C12" s="11">
        <v>9146297000</v>
      </c>
      <c r="D12" s="12">
        <v>0</v>
      </c>
      <c r="E12" s="12">
        <v>0</v>
      </c>
      <c r="F12" s="13">
        <v>9146297000</v>
      </c>
      <c r="G12" s="14">
        <v>12294269862</v>
      </c>
      <c r="H12" s="15">
        <v>13245777906</v>
      </c>
      <c r="I12" s="16">
        <v>13579469229</v>
      </c>
    </row>
    <row r="13" spans="2:12" x14ac:dyDescent="0.3">
      <c r="B13" s="10" t="s">
        <v>15</v>
      </c>
      <c r="C13" s="11">
        <v>645120743</v>
      </c>
      <c r="D13" s="12">
        <v>0</v>
      </c>
      <c r="E13" s="12">
        <v>0</v>
      </c>
      <c r="F13" s="13">
        <v>645120743</v>
      </c>
      <c r="G13" s="14">
        <v>778730431</v>
      </c>
      <c r="H13" s="15">
        <v>864901546</v>
      </c>
      <c r="I13" s="16">
        <v>866808182</v>
      </c>
    </row>
    <row r="14" spans="2:12" x14ac:dyDescent="0.3">
      <c r="B14" s="10" t="s">
        <v>16</v>
      </c>
      <c r="C14" s="11">
        <v>949946216</v>
      </c>
      <c r="D14" s="12">
        <v>0</v>
      </c>
      <c r="E14" s="12">
        <v>0</v>
      </c>
      <c r="F14" s="13">
        <v>949946216</v>
      </c>
      <c r="G14" s="14">
        <v>1114630550.0999999</v>
      </c>
      <c r="H14" s="15">
        <v>1204372559</v>
      </c>
      <c r="I14" s="16">
        <v>1154757551.3399999</v>
      </c>
      <c r="L14" s="17"/>
    </row>
    <row r="15" spans="2:12" x14ac:dyDescent="0.3">
      <c r="B15" s="10" t="s">
        <v>17</v>
      </c>
      <c r="C15" s="11">
        <v>213193700</v>
      </c>
      <c r="D15" s="12">
        <v>0</v>
      </c>
      <c r="E15" s="12">
        <v>0</v>
      </c>
      <c r="F15" s="13">
        <v>213193700</v>
      </c>
      <c r="G15" s="14">
        <v>226594100</v>
      </c>
      <c r="H15" s="15">
        <v>230005700</v>
      </c>
      <c r="I15" s="16">
        <v>234722700</v>
      </c>
    </row>
    <row r="16" spans="2:12" x14ac:dyDescent="0.3">
      <c r="B16" s="10" t="s">
        <v>18</v>
      </c>
      <c r="C16" s="11">
        <v>3622861769</v>
      </c>
      <c r="D16" s="12">
        <v>0</v>
      </c>
      <c r="E16" s="12">
        <v>0</v>
      </c>
      <c r="F16" s="13">
        <v>3622861769</v>
      </c>
      <c r="G16" s="14">
        <v>4220131922</v>
      </c>
      <c r="H16" s="15">
        <v>4367744694</v>
      </c>
      <c r="I16" s="16">
        <v>4578325642</v>
      </c>
    </row>
    <row r="17" spans="2:11" x14ac:dyDescent="0.3">
      <c r="B17" s="18" t="s">
        <v>19</v>
      </c>
      <c r="C17" s="19">
        <v>2635156774</v>
      </c>
      <c r="D17" s="20">
        <v>0</v>
      </c>
      <c r="E17" s="20">
        <v>74232912</v>
      </c>
      <c r="F17" s="21">
        <v>2709389686</v>
      </c>
      <c r="G17" s="22">
        <v>2903195634</v>
      </c>
      <c r="H17" s="23">
        <v>3044261694</v>
      </c>
      <c r="I17" s="24">
        <v>3203141388</v>
      </c>
    </row>
    <row r="18" spans="2:11" x14ac:dyDescent="0.3">
      <c r="B18" s="10" t="s">
        <v>20</v>
      </c>
      <c r="C18" s="11">
        <v>522410826</v>
      </c>
      <c r="D18" s="12">
        <v>0</v>
      </c>
      <c r="E18" s="12">
        <v>0</v>
      </c>
      <c r="F18" s="13">
        <v>522410826</v>
      </c>
      <c r="G18" s="14">
        <v>573459205</v>
      </c>
      <c r="H18" s="15">
        <v>603948055</v>
      </c>
      <c r="I18" s="16">
        <v>667478019</v>
      </c>
    </row>
    <row r="19" spans="2:11" x14ac:dyDescent="0.3">
      <c r="B19" s="10" t="s">
        <v>21</v>
      </c>
      <c r="C19" s="11">
        <v>333669600</v>
      </c>
      <c r="D19" s="12">
        <v>0</v>
      </c>
      <c r="E19" s="12">
        <v>0</v>
      </c>
      <c r="F19" s="13">
        <v>333669600</v>
      </c>
      <c r="G19" s="14">
        <v>401454400</v>
      </c>
      <c r="H19" s="15">
        <v>419045700</v>
      </c>
      <c r="I19" s="16">
        <v>460323000</v>
      </c>
    </row>
    <row r="20" spans="2:11" ht="15.5" x14ac:dyDescent="0.35">
      <c r="B20" s="10" t="s">
        <v>22</v>
      </c>
      <c r="C20" s="11"/>
      <c r="D20" s="12"/>
      <c r="E20" s="12"/>
      <c r="F20" s="13"/>
      <c r="G20" s="14"/>
      <c r="H20" s="15"/>
      <c r="I20" s="16"/>
      <c r="K20" s="25"/>
    </row>
    <row r="21" spans="2:11" x14ac:dyDescent="0.3">
      <c r="B21" s="10" t="s">
        <v>23</v>
      </c>
      <c r="C21" s="11">
        <v>1551918210</v>
      </c>
      <c r="D21" s="12">
        <v>0</v>
      </c>
      <c r="E21" s="12">
        <v>0</v>
      </c>
      <c r="F21" s="13">
        <v>1551918210</v>
      </c>
      <c r="G21" s="14">
        <v>1656766528</v>
      </c>
      <c r="H21" s="15">
        <v>1754284369</v>
      </c>
      <c r="I21" s="16">
        <v>1760033532</v>
      </c>
    </row>
    <row r="22" spans="2:11" x14ac:dyDescent="0.3">
      <c r="B22" s="10" t="s">
        <v>24</v>
      </c>
      <c r="C22" s="11">
        <v>740351670</v>
      </c>
      <c r="D22" s="12">
        <v>0</v>
      </c>
      <c r="E22" s="12">
        <v>0</v>
      </c>
      <c r="F22" s="13">
        <v>740351670</v>
      </c>
      <c r="G22" s="14">
        <v>847741404</v>
      </c>
      <c r="H22" s="15">
        <v>849068059</v>
      </c>
      <c r="I22" s="16">
        <v>855409017</v>
      </c>
    </row>
    <row r="23" spans="2:11" x14ac:dyDescent="0.3">
      <c r="B23" s="10" t="s">
        <v>25</v>
      </c>
      <c r="C23" s="11">
        <v>782992878</v>
      </c>
      <c r="D23" s="12">
        <v>0</v>
      </c>
      <c r="E23" s="12">
        <v>0</v>
      </c>
      <c r="F23" s="13">
        <v>782992878</v>
      </c>
      <c r="G23" s="14">
        <v>803124160</v>
      </c>
      <c r="H23" s="15">
        <v>766842487</v>
      </c>
      <c r="I23" s="16">
        <v>769175109</v>
      </c>
    </row>
    <row r="24" spans="2:11" x14ac:dyDescent="0.3">
      <c r="B24" s="10" t="s">
        <v>26</v>
      </c>
      <c r="C24" s="11">
        <v>1235520771</v>
      </c>
      <c r="D24" s="12">
        <v>0</v>
      </c>
      <c r="E24" s="12">
        <v>0</v>
      </c>
      <c r="F24" s="13">
        <v>1235520771</v>
      </c>
      <c r="G24" s="14">
        <v>1175369768</v>
      </c>
      <c r="H24" s="15">
        <v>1177003850</v>
      </c>
      <c r="I24" s="16">
        <v>1170767200</v>
      </c>
    </row>
    <row r="25" spans="2:11" x14ac:dyDescent="0.3">
      <c r="B25" s="10" t="s">
        <v>27</v>
      </c>
      <c r="C25" s="11">
        <v>1237070397</v>
      </c>
      <c r="D25" s="12">
        <v>0</v>
      </c>
      <c r="E25" s="12">
        <v>0</v>
      </c>
      <c r="F25" s="13">
        <v>1237070397</v>
      </c>
      <c r="G25" s="14">
        <v>1120321587</v>
      </c>
      <c r="H25" s="15">
        <v>1179534783</v>
      </c>
      <c r="I25" s="16">
        <v>1094801855</v>
      </c>
    </row>
    <row r="26" spans="2:11" x14ac:dyDescent="0.3">
      <c r="B26" s="10" t="s">
        <v>28</v>
      </c>
      <c r="C26" s="11">
        <v>269152608</v>
      </c>
      <c r="D26" s="12">
        <v>1731508</v>
      </c>
      <c r="E26" s="12">
        <v>0</v>
      </c>
      <c r="F26" s="13">
        <v>270884116</v>
      </c>
      <c r="G26" s="14">
        <v>272341674</v>
      </c>
      <c r="H26" s="15">
        <v>285898133</v>
      </c>
      <c r="I26" s="16">
        <v>299575645</v>
      </c>
      <c r="K26" s="26"/>
    </row>
    <row r="27" spans="2:11" x14ac:dyDescent="0.3">
      <c r="B27" s="18" t="s">
        <v>29</v>
      </c>
      <c r="C27" s="19">
        <v>1606876744</v>
      </c>
      <c r="D27" s="20">
        <v>0</v>
      </c>
      <c r="E27" s="20">
        <v>0</v>
      </c>
      <c r="F27" s="21">
        <v>1606876744</v>
      </c>
      <c r="G27" s="22">
        <v>1793480404</v>
      </c>
      <c r="H27" s="23">
        <v>1861706846</v>
      </c>
      <c r="I27" s="24">
        <v>1964463400</v>
      </c>
    </row>
    <row r="28" spans="2:11" x14ac:dyDescent="0.3">
      <c r="B28" s="10" t="s">
        <v>30</v>
      </c>
      <c r="C28" s="11">
        <v>1201364928.99</v>
      </c>
      <c r="D28" s="12">
        <v>0</v>
      </c>
      <c r="E28" s="12">
        <v>6841643.4699999997</v>
      </c>
      <c r="F28" s="13">
        <v>1208206572.46</v>
      </c>
      <c r="G28" s="14">
        <v>1462827300.6500001</v>
      </c>
      <c r="H28" s="15">
        <v>1493700338</v>
      </c>
      <c r="I28" s="16">
        <v>1544319564</v>
      </c>
    </row>
    <row r="29" spans="2:11" x14ac:dyDescent="0.3">
      <c r="B29" s="10" t="s">
        <v>31</v>
      </c>
      <c r="C29" s="11">
        <v>1549732500</v>
      </c>
      <c r="D29" s="12">
        <v>0</v>
      </c>
      <c r="E29" s="12">
        <v>0</v>
      </c>
      <c r="F29" s="13">
        <v>1549732500</v>
      </c>
      <c r="G29" s="14">
        <v>1784194800</v>
      </c>
      <c r="H29" s="15">
        <v>1825523600</v>
      </c>
      <c r="I29" s="16">
        <v>1877039600</v>
      </c>
    </row>
    <row r="30" spans="2:11" x14ac:dyDescent="0.3">
      <c r="B30" s="10" t="s">
        <v>32</v>
      </c>
      <c r="C30" s="11">
        <v>1285041000</v>
      </c>
      <c r="D30" s="12">
        <v>0</v>
      </c>
      <c r="E30" s="12">
        <v>0</v>
      </c>
      <c r="F30" s="13">
        <v>1285041000</v>
      </c>
      <c r="G30" s="14">
        <v>1445822000</v>
      </c>
      <c r="H30" s="15">
        <v>1532825000</v>
      </c>
      <c r="I30" s="16">
        <v>1543313000</v>
      </c>
    </row>
    <row r="31" spans="2:11" x14ac:dyDescent="0.3">
      <c r="B31" s="10" t="s">
        <v>33</v>
      </c>
      <c r="C31" s="11">
        <v>954183795</v>
      </c>
      <c r="D31" s="12">
        <v>0</v>
      </c>
      <c r="E31" s="12">
        <v>0</v>
      </c>
      <c r="F31" s="13">
        <v>954183795</v>
      </c>
      <c r="G31" s="14">
        <v>1009235634</v>
      </c>
      <c r="H31" s="15">
        <v>1038807427</v>
      </c>
      <c r="I31" s="16">
        <v>1013678408</v>
      </c>
    </row>
    <row r="32" spans="2:11" x14ac:dyDescent="0.3">
      <c r="B32" s="10" t="s">
        <v>34</v>
      </c>
      <c r="C32" s="11">
        <v>933329405</v>
      </c>
      <c r="D32" s="12">
        <v>0</v>
      </c>
      <c r="E32" s="12">
        <v>0</v>
      </c>
      <c r="F32" s="13">
        <v>933329405</v>
      </c>
      <c r="G32" s="14">
        <v>1031361067</v>
      </c>
      <c r="H32" s="15">
        <v>1035360643</v>
      </c>
      <c r="I32" s="16">
        <v>1089159140</v>
      </c>
    </row>
    <row r="33" spans="2:13" x14ac:dyDescent="0.3">
      <c r="B33" s="10" t="s">
        <v>35</v>
      </c>
      <c r="C33" s="11">
        <v>202105316</v>
      </c>
      <c r="D33" s="12">
        <v>0</v>
      </c>
      <c r="E33" s="12">
        <v>0</v>
      </c>
      <c r="F33" s="13">
        <v>202105316</v>
      </c>
      <c r="G33" s="14">
        <v>240959102</v>
      </c>
      <c r="H33" s="15">
        <v>249277353</v>
      </c>
      <c r="I33" s="16">
        <v>253311859</v>
      </c>
    </row>
    <row r="34" spans="2:13" x14ac:dyDescent="0.3">
      <c r="B34" s="10" t="s">
        <v>36</v>
      </c>
      <c r="C34" s="11">
        <v>650437323</v>
      </c>
      <c r="D34" s="12">
        <v>0</v>
      </c>
      <c r="E34" s="12">
        <v>0</v>
      </c>
      <c r="F34" s="13">
        <v>650437323</v>
      </c>
      <c r="G34" s="14">
        <v>717198058</v>
      </c>
      <c r="H34" s="15">
        <v>747592380</v>
      </c>
      <c r="I34" s="16">
        <v>753553849</v>
      </c>
    </row>
    <row r="35" spans="2:13" x14ac:dyDescent="0.3">
      <c r="B35" s="10" t="s">
        <v>37</v>
      </c>
      <c r="C35" s="11">
        <v>473148326</v>
      </c>
      <c r="D35" s="12">
        <v>0</v>
      </c>
      <c r="E35" s="12">
        <v>0</v>
      </c>
      <c r="F35" s="13">
        <v>473148326</v>
      </c>
      <c r="G35" s="14">
        <v>487293554</v>
      </c>
      <c r="H35" s="15">
        <v>538609215</v>
      </c>
      <c r="I35" s="16">
        <v>570958220</v>
      </c>
    </row>
    <row r="36" spans="2:13" x14ac:dyDescent="0.3">
      <c r="B36" s="10" t="s">
        <v>38</v>
      </c>
      <c r="C36" s="11">
        <v>82697778</v>
      </c>
      <c r="D36" s="12">
        <v>0</v>
      </c>
      <c r="E36" s="12">
        <v>0</v>
      </c>
      <c r="F36" s="13">
        <v>82697778</v>
      </c>
      <c r="G36" s="14">
        <v>123155000</v>
      </c>
      <c r="H36" s="15">
        <v>123921071</v>
      </c>
      <c r="I36" s="16">
        <v>125200059</v>
      </c>
      <c r="J36" s="59"/>
      <c r="K36" s="59"/>
      <c r="L36" s="59"/>
      <c r="M36" s="59"/>
    </row>
    <row r="37" spans="2:13" x14ac:dyDescent="0.3">
      <c r="B37" s="18" t="s">
        <v>39</v>
      </c>
      <c r="C37" s="19">
        <v>1998300000</v>
      </c>
      <c r="D37" s="20">
        <v>0</v>
      </c>
      <c r="E37" s="20">
        <v>0</v>
      </c>
      <c r="F37" s="21">
        <v>1998300000</v>
      </c>
      <c r="G37" s="22">
        <v>1990469000</v>
      </c>
      <c r="H37" s="23">
        <v>2068260000</v>
      </c>
      <c r="I37" s="24">
        <v>2083569000</v>
      </c>
      <c r="J37" s="58"/>
      <c r="K37" s="58"/>
      <c r="L37" s="58"/>
      <c r="M37" s="58"/>
    </row>
    <row r="38" spans="2:13" x14ac:dyDescent="0.3">
      <c r="B38" s="10" t="s">
        <v>40</v>
      </c>
      <c r="C38" s="11">
        <v>804674067</v>
      </c>
      <c r="D38" s="12">
        <v>0</v>
      </c>
      <c r="E38" s="12">
        <v>0</v>
      </c>
      <c r="F38" s="13">
        <v>804674067</v>
      </c>
      <c r="G38" s="14">
        <v>899919867</v>
      </c>
      <c r="H38" s="15">
        <v>905178316</v>
      </c>
      <c r="I38" s="16">
        <v>861383002</v>
      </c>
      <c r="J38" s="58"/>
      <c r="K38" s="58"/>
      <c r="L38" s="58"/>
      <c r="M38" s="58"/>
    </row>
    <row r="39" spans="2:13" x14ac:dyDescent="0.3">
      <c r="B39" s="10" t="s">
        <v>41</v>
      </c>
      <c r="C39" s="11">
        <v>4839784713</v>
      </c>
      <c r="D39" s="12">
        <v>0</v>
      </c>
      <c r="E39" s="12">
        <v>14349474</v>
      </c>
      <c r="F39" s="13">
        <v>4854134187</v>
      </c>
      <c r="G39" s="14">
        <v>5529283919</v>
      </c>
      <c r="H39" s="15">
        <v>5609476000</v>
      </c>
      <c r="I39" s="16">
        <v>5765073288</v>
      </c>
      <c r="J39" s="58"/>
      <c r="K39" s="58"/>
      <c r="L39" s="58"/>
      <c r="M39" s="58"/>
    </row>
    <row r="40" spans="2:13" x14ac:dyDescent="0.3">
      <c r="B40" s="10" t="s">
        <v>42</v>
      </c>
      <c r="C40" s="11">
        <v>3578659248</v>
      </c>
      <c r="D40" s="12">
        <v>0</v>
      </c>
      <c r="E40" s="12">
        <v>0</v>
      </c>
      <c r="F40" s="13">
        <v>3578659248</v>
      </c>
      <c r="G40" s="14">
        <v>3667947179</v>
      </c>
      <c r="H40" s="15">
        <v>3830565248</v>
      </c>
      <c r="I40" s="16">
        <v>3978682420</v>
      </c>
      <c r="J40" s="58"/>
      <c r="K40" s="58"/>
      <c r="L40" s="58"/>
      <c r="M40" s="58"/>
    </row>
    <row r="41" spans="2:13" x14ac:dyDescent="0.3">
      <c r="B41" s="10" t="s">
        <v>43</v>
      </c>
      <c r="C41" s="11">
        <v>343964303</v>
      </c>
      <c r="D41" s="12">
        <v>0</v>
      </c>
      <c r="E41" s="12">
        <v>0</v>
      </c>
      <c r="F41" s="13">
        <v>343964303</v>
      </c>
      <c r="G41" s="14">
        <v>409693640</v>
      </c>
      <c r="H41" s="15">
        <v>405723652</v>
      </c>
      <c r="I41" s="16">
        <v>419650340</v>
      </c>
      <c r="J41" s="58"/>
      <c r="K41" s="58"/>
      <c r="L41" s="58"/>
      <c r="M41" s="58"/>
    </row>
    <row r="42" spans="2:13" x14ac:dyDescent="0.3">
      <c r="B42" s="10" t="s">
        <v>44</v>
      </c>
      <c r="C42" s="11">
        <v>2013731126</v>
      </c>
      <c r="D42" s="12">
        <v>0</v>
      </c>
      <c r="E42" s="12">
        <v>0</v>
      </c>
      <c r="F42" s="13">
        <v>2013731126</v>
      </c>
      <c r="G42" s="14">
        <v>2133970812</v>
      </c>
      <c r="H42" s="15">
        <v>2226256398</v>
      </c>
      <c r="I42" s="16">
        <v>2303647976</v>
      </c>
      <c r="J42" s="58"/>
      <c r="K42" s="58"/>
      <c r="L42" s="58"/>
      <c r="M42" s="58"/>
    </row>
    <row r="43" spans="2:13" x14ac:dyDescent="0.3">
      <c r="B43" s="10" t="s">
        <v>45</v>
      </c>
      <c r="C43" s="11">
        <v>1042592350.1799999</v>
      </c>
      <c r="D43" s="12">
        <v>0</v>
      </c>
      <c r="E43" s="12">
        <v>0</v>
      </c>
      <c r="F43" s="13">
        <v>1042592350.1799999</v>
      </c>
      <c r="G43" s="14">
        <v>1054794860</v>
      </c>
      <c r="H43" s="15">
        <v>927345547</v>
      </c>
      <c r="I43" s="16">
        <v>857022108</v>
      </c>
      <c r="J43" s="58"/>
      <c r="K43" s="58"/>
      <c r="L43" s="58"/>
      <c r="M43" s="58"/>
    </row>
    <row r="44" spans="2:13" x14ac:dyDescent="0.3">
      <c r="B44" s="10" t="s">
        <v>46</v>
      </c>
      <c r="C44" s="11">
        <v>566031614</v>
      </c>
      <c r="D44" s="12">
        <v>0</v>
      </c>
      <c r="E44" s="12">
        <v>0</v>
      </c>
      <c r="F44" s="13">
        <v>566031614</v>
      </c>
      <c r="G44" s="14">
        <v>670692530</v>
      </c>
      <c r="H44" s="15">
        <v>775829437</v>
      </c>
      <c r="I44" s="16">
        <v>814589131</v>
      </c>
      <c r="J44" s="58"/>
      <c r="K44" s="58"/>
      <c r="L44" s="58"/>
      <c r="M44" s="58"/>
    </row>
    <row r="45" spans="2:13" x14ac:dyDescent="0.3">
      <c r="B45" s="10" t="s">
        <v>47</v>
      </c>
      <c r="C45" s="11">
        <v>1639540000</v>
      </c>
      <c r="D45" s="12">
        <v>0</v>
      </c>
      <c r="E45" s="12">
        <v>0</v>
      </c>
      <c r="F45" s="13">
        <v>1639540000</v>
      </c>
      <c r="G45" s="14">
        <v>1658992000</v>
      </c>
      <c r="H45" s="15">
        <v>1647532000</v>
      </c>
      <c r="I45" s="16">
        <v>1693108000</v>
      </c>
      <c r="J45" s="58"/>
      <c r="K45" s="58"/>
      <c r="L45" s="58"/>
      <c r="M45" s="58"/>
    </row>
    <row r="46" spans="2:13" x14ac:dyDescent="0.3">
      <c r="B46" s="10" t="s">
        <v>48</v>
      </c>
      <c r="C46" s="11">
        <v>160767311</v>
      </c>
      <c r="D46" s="12">
        <v>20036870</v>
      </c>
      <c r="E46" s="12">
        <v>0</v>
      </c>
      <c r="F46" s="13">
        <v>180804181</v>
      </c>
      <c r="G46" s="14">
        <v>171442214</v>
      </c>
      <c r="H46" s="15">
        <v>178775488</v>
      </c>
      <c r="I46" s="16">
        <v>188214286</v>
      </c>
      <c r="J46" s="58"/>
      <c r="K46" s="58"/>
      <c r="L46" s="58"/>
      <c r="M46" s="58"/>
    </row>
    <row r="47" spans="2:13" x14ac:dyDescent="0.3">
      <c r="B47" s="18" t="s">
        <v>49</v>
      </c>
      <c r="C47" s="19">
        <v>859516750</v>
      </c>
      <c r="D47" s="20">
        <v>0</v>
      </c>
      <c r="E47" s="20">
        <v>0</v>
      </c>
      <c r="F47" s="21">
        <v>859516750</v>
      </c>
      <c r="G47" s="22">
        <v>970219549</v>
      </c>
      <c r="H47" s="23">
        <v>1026089319</v>
      </c>
      <c r="I47" s="24">
        <v>1094964380</v>
      </c>
      <c r="J47" s="58"/>
      <c r="K47" s="58"/>
      <c r="L47" s="58"/>
      <c r="M47" s="58"/>
    </row>
    <row r="48" spans="2:13" x14ac:dyDescent="0.3">
      <c r="B48" s="10" t="s">
        <v>50</v>
      </c>
      <c r="C48" s="11">
        <v>181016376</v>
      </c>
      <c r="D48" s="12">
        <v>0</v>
      </c>
      <c r="E48" s="12">
        <v>0</v>
      </c>
      <c r="F48" s="13">
        <v>181016376</v>
      </c>
      <c r="G48" s="14">
        <v>217442912</v>
      </c>
      <c r="H48" s="15">
        <v>218328634</v>
      </c>
      <c r="I48" s="16">
        <v>238612300</v>
      </c>
      <c r="J48" s="58"/>
      <c r="K48" s="58"/>
      <c r="L48" s="58"/>
      <c r="M48" s="58"/>
    </row>
    <row r="49" spans="2:13" x14ac:dyDescent="0.3">
      <c r="B49" s="10" t="s">
        <v>51</v>
      </c>
      <c r="C49" s="11">
        <v>1414996174</v>
      </c>
      <c r="D49" s="12">
        <v>0</v>
      </c>
      <c r="E49" s="12">
        <v>0</v>
      </c>
      <c r="F49" s="13">
        <v>1414996174</v>
      </c>
      <c r="G49" s="14">
        <v>1579203336</v>
      </c>
      <c r="H49" s="15">
        <v>1639925353</v>
      </c>
      <c r="I49" s="16">
        <v>1732289377</v>
      </c>
      <c r="J49" s="58"/>
      <c r="K49" s="58"/>
      <c r="L49" s="58"/>
      <c r="M49" s="58"/>
    </row>
    <row r="50" spans="2:13" x14ac:dyDescent="0.3">
      <c r="B50" s="10" t="s">
        <v>52</v>
      </c>
      <c r="C50" s="11">
        <v>6464046632</v>
      </c>
      <c r="D50" s="12">
        <v>0</v>
      </c>
      <c r="E50" s="12">
        <v>0</v>
      </c>
      <c r="F50" s="13">
        <v>6464046632</v>
      </c>
      <c r="G50" s="14">
        <v>6824241136</v>
      </c>
      <c r="H50" s="15">
        <v>7417595527</v>
      </c>
      <c r="I50" s="16">
        <v>7600210799</v>
      </c>
      <c r="J50" s="58"/>
      <c r="K50" s="58"/>
      <c r="L50" s="58"/>
      <c r="M50" s="58"/>
    </row>
    <row r="51" spans="2:13" x14ac:dyDescent="0.3">
      <c r="B51" s="10" t="s">
        <v>53</v>
      </c>
      <c r="C51" s="11">
        <v>728922600</v>
      </c>
      <c r="D51" s="12">
        <v>0</v>
      </c>
      <c r="E51" s="12">
        <v>0</v>
      </c>
      <c r="F51" s="13">
        <v>728922600</v>
      </c>
      <c r="G51" s="14">
        <v>887761300</v>
      </c>
      <c r="H51" s="15">
        <v>933251500</v>
      </c>
      <c r="I51" s="16">
        <v>978663600</v>
      </c>
      <c r="J51" s="58"/>
      <c r="K51" s="58"/>
      <c r="L51" s="58"/>
      <c r="M51" s="58"/>
    </row>
    <row r="52" spans="2:13" x14ac:dyDescent="0.3">
      <c r="B52" s="10" t="s">
        <v>54</v>
      </c>
      <c r="C52" s="11">
        <v>90025655</v>
      </c>
      <c r="D52" s="12">
        <v>0</v>
      </c>
      <c r="E52" s="12">
        <v>84006</v>
      </c>
      <c r="F52" s="13">
        <v>90109661</v>
      </c>
      <c r="G52" s="14">
        <v>91637252</v>
      </c>
      <c r="H52" s="15">
        <v>90800014</v>
      </c>
      <c r="I52" s="16">
        <v>92326259</v>
      </c>
      <c r="J52" s="58"/>
      <c r="K52" s="58"/>
      <c r="L52" s="58"/>
      <c r="M52" s="58"/>
    </row>
    <row r="53" spans="2:13" x14ac:dyDescent="0.3">
      <c r="B53" s="10" t="s">
        <v>55</v>
      </c>
      <c r="C53" s="11">
        <v>1624026722</v>
      </c>
      <c r="D53" s="12">
        <v>0</v>
      </c>
      <c r="E53" s="12">
        <v>0</v>
      </c>
      <c r="F53" s="13">
        <v>1624026722</v>
      </c>
      <c r="G53" s="14">
        <v>1809791006</v>
      </c>
      <c r="H53" s="15">
        <v>1861817203</v>
      </c>
      <c r="I53" s="16">
        <v>2054183184</v>
      </c>
      <c r="J53" s="58"/>
      <c r="K53" s="58"/>
      <c r="L53" s="58"/>
      <c r="M53" s="58"/>
    </row>
    <row r="54" spans="2:13" x14ac:dyDescent="0.3">
      <c r="B54" s="10" t="s">
        <v>56</v>
      </c>
      <c r="C54" s="11">
        <v>1361782000</v>
      </c>
      <c r="D54" s="12">
        <v>0</v>
      </c>
      <c r="E54" s="12">
        <v>0</v>
      </c>
      <c r="F54" s="13">
        <v>1361782000</v>
      </c>
      <c r="G54" s="14">
        <v>1580750000</v>
      </c>
      <c r="H54" s="15">
        <v>1770882000</v>
      </c>
      <c r="I54" s="16">
        <v>1878116000</v>
      </c>
      <c r="J54" s="58"/>
      <c r="K54" s="58"/>
      <c r="L54" s="58"/>
      <c r="M54" s="58"/>
    </row>
    <row r="55" spans="2:13" x14ac:dyDescent="0.3">
      <c r="B55" s="10" t="s">
        <v>57</v>
      </c>
      <c r="C55" s="11">
        <v>543308703</v>
      </c>
      <c r="D55" s="12">
        <v>0</v>
      </c>
      <c r="E55" s="12">
        <v>158781</v>
      </c>
      <c r="F55" s="13">
        <v>543467484</v>
      </c>
      <c r="G55" s="14">
        <v>505352932</v>
      </c>
      <c r="H55" s="15">
        <v>486264899</v>
      </c>
      <c r="I55" s="16">
        <v>484109152</v>
      </c>
      <c r="J55" s="58"/>
      <c r="K55" s="58"/>
      <c r="L55" s="58"/>
      <c r="M55" s="58"/>
    </row>
    <row r="56" spans="2:13" x14ac:dyDescent="0.3">
      <c r="B56" s="10" t="s">
        <v>58</v>
      </c>
      <c r="C56" s="11">
        <v>1107423602</v>
      </c>
      <c r="D56" s="12">
        <v>0</v>
      </c>
      <c r="E56" s="12">
        <v>0</v>
      </c>
      <c r="F56" s="13">
        <v>1107423602</v>
      </c>
      <c r="G56" s="14">
        <v>1601240683</v>
      </c>
      <c r="H56" s="15">
        <v>1471162500</v>
      </c>
      <c r="I56" s="16">
        <v>1473947300</v>
      </c>
      <c r="J56" s="58"/>
      <c r="K56" s="58"/>
      <c r="L56" s="58"/>
      <c r="M56" s="58"/>
    </row>
    <row r="57" spans="2:13" x14ac:dyDescent="0.3">
      <c r="B57" s="18" t="s">
        <v>59</v>
      </c>
      <c r="C57" s="19">
        <v>337988717</v>
      </c>
      <c r="D57" s="20">
        <v>0</v>
      </c>
      <c r="E57" s="20">
        <v>0</v>
      </c>
      <c r="F57" s="21">
        <v>337988717</v>
      </c>
      <c r="G57" s="22">
        <v>376989173</v>
      </c>
      <c r="H57" s="23">
        <v>419149337</v>
      </c>
      <c r="I57" s="24">
        <v>382164128</v>
      </c>
      <c r="J57" s="58"/>
      <c r="K57" s="58"/>
      <c r="L57" s="58"/>
      <c r="M57" s="58"/>
    </row>
    <row r="58" spans="2:13" ht="17.25" customHeight="1" thickBot="1" x14ac:dyDescent="0.35">
      <c r="B58" s="28" t="s">
        <v>60</v>
      </c>
      <c r="C58" s="29">
        <f>SUM(C8:C57)</f>
        <v>68222808742.170006</v>
      </c>
      <c r="D58" s="29">
        <f t="shared" ref="D58:I58" si="0">SUM(D8:D57)</f>
        <v>21768378</v>
      </c>
      <c r="E58" s="29">
        <f t="shared" si="0"/>
        <v>95666816.469999999</v>
      </c>
      <c r="F58" s="29">
        <f t="shared" si="0"/>
        <v>68340243936.639999</v>
      </c>
      <c r="G58" s="29">
        <f t="shared" si="0"/>
        <v>76880289749.75</v>
      </c>
      <c r="H58" s="29">
        <f t="shared" si="0"/>
        <v>79999754313</v>
      </c>
      <c r="I58" s="29">
        <f t="shared" si="0"/>
        <v>82144309804.339996</v>
      </c>
      <c r="J58" s="59"/>
      <c r="K58" s="59"/>
      <c r="L58" s="59"/>
      <c r="M58" s="59"/>
    </row>
    <row r="59" spans="2:13" ht="27.75" customHeight="1" thickTop="1" x14ac:dyDescent="0.3">
      <c r="B59" s="30" t="s">
        <v>61</v>
      </c>
      <c r="C59" s="31"/>
      <c r="D59" s="31"/>
      <c r="E59" s="12"/>
      <c r="F59" s="32"/>
      <c r="G59" s="33"/>
      <c r="H59" s="33"/>
      <c r="I59" s="34"/>
    </row>
    <row r="60" spans="2:13" ht="13.5" customHeight="1" x14ac:dyDescent="0.3">
      <c r="B60" s="10" t="s">
        <v>62</v>
      </c>
      <c r="C60" s="12">
        <v>819340526</v>
      </c>
      <c r="D60" s="12">
        <v>4894943</v>
      </c>
      <c r="E60" s="12">
        <v>0</v>
      </c>
      <c r="F60" s="13">
        <v>824235469</v>
      </c>
      <c r="G60" s="35">
        <v>897450347</v>
      </c>
      <c r="H60" s="35">
        <v>932218423</v>
      </c>
      <c r="I60" s="36">
        <v>934432000</v>
      </c>
    </row>
    <row r="61" spans="2:13" ht="13.5" customHeight="1" thickBot="1" x14ac:dyDescent="0.35">
      <c r="B61" s="37" t="s">
        <v>63</v>
      </c>
      <c r="C61" s="38">
        <v>67362122</v>
      </c>
      <c r="D61" s="38">
        <v>0</v>
      </c>
      <c r="E61" s="38">
        <v>0</v>
      </c>
      <c r="F61" s="39">
        <v>67362122</v>
      </c>
      <c r="G61" s="40">
        <v>73457573</v>
      </c>
      <c r="H61" s="40">
        <v>71942472</v>
      </c>
      <c r="I61" s="41">
        <v>76680000</v>
      </c>
    </row>
    <row r="62" spans="2:13" ht="72.75" customHeight="1" thickTop="1" x14ac:dyDescent="0.3">
      <c r="B62" s="42" t="s">
        <v>65</v>
      </c>
      <c r="C62" s="42"/>
      <c r="D62" s="42"/>
      <c r="E62" s="42"/>
      <c r="F62" s="42"/>
      <c r="G62" s="42"/>
      <c r="H62" s="42"/>
      <c r="I62" s="42"/>
    </row>
    <row r="64" spans="2:13" x14ac:dyDescent="0.3">
      <c r="C64" s="27"/>
    </row>
  </sheetData>
  <mergeCells count="7">
    <mergeCell ref="B62:I62"/>
    <mergeCell ref="B2:I2"/>
    <mergeCell ref="B4:I4"/>
    <mergeCell ref="C5:F6"/>
    <mergeCell ref="G5:G6"/>
    <mergeCell ref="H5:H6"/>
    <mergeCell ref="I5:I6"/>
  </mergeCells>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Palmer</dc:creator>
  <cp:lastModifiedBy>Palmer, James</cp:lastModifiedBy>
  <cp:lastPrinted>2017-08-16T16:45:44Z</cp:lastPrinted>
  <dcterms:created xsi:type="dcterms:W3CDTF">2017-02-06T01:20:42Z</dcterms:created>
  <dcterms:modified xsi:type="dcterms:W3CDTF">2017-08-16T17:39:06Z</dcterms:modified>
</cp:coreProperties>
</file>