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palmer\Desktop\Revised GPV Tables SC FEB\"/>
    </mc:Choice>
  </mc:AlternateContent>
  <bookViews>
    <workbookView xWindow="0" yWindow="0" windowWidth="25200" windowHeight="11710"/>
  </bookViews>
  <sheets>
    <sheet name="Table 3" sheetId="1" r:id="rId1"/>
  </sheets>
  <externalReferences>
    <externalReference r:id="rId2"/>
  </externalReferences>
  <definedNames>
    <definedName name="table1" localSheetId="0">#REF!</definedName>
    <definedName name="table1">#REF!</definedName>
    <definedName name="table2" localSheetId="0">#REF!</definedName>
    <definedName name="table2">#REF!</definedName>
    <definedName name="table3" localSheetId="0">#REF!</definedName>
    <definedName name="table3">#REF!</definedName>
    <definedName name="table4" localSheetId="0">#REF!</definedName>
    <definedName name="table4">#REF!</definedName>
    <definedName name="table5" localSheetId="0">#REF!</definedName>
    <definedName name="table5">#REF!</definedName>
    <definedName name="tableb">#REF!</definedName>
    <definedName name="Tablec" localSheetId="0">#REF!</definedName>
    <definedName name="Tablec">#REF!</definedName>
    <definedName name="Tabled" localSheetId="0">#REF!</definedName>
    <definedName name="Tabled">#REF!</definedName>
    <definedName name="test" localSheetId="0">#REF!</definedName>
    <definedName name="test">#REF!</definedName>
    <definedName name="testestest" localSheetId="0">#REF!</definedName>
    <definedName name="testestest">#REF!</definedName>
    <definedName name="tryout">#REF!</definedName>
    <definedName name="vv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1" l="1"/>
  <c r="H86" i="1"/>
  <c r="G73" i="1"/>
  <c r="I73" i="1"/>
  <c r="I72" i="1"/>
  <c r="I71" i="1"/>
  <c r="H71" i="1"/>
  <c r="G70" i="1"/>
  <c r="H70" i="1"/>
  <c r="G69" i="1"/>
  <c r="I69" i="1"/>
  <c r="I65" i="1"/>
  <c r="H65" i="1"/>
  <c r="G64" i="1"/>
  <c r="H64" i="1"/>
  <c r="I64" i="1"/>
  <c r="G63" i="1"/>
  <c r="I63" i="1"/>
  <c r="I62" i="1"/>
  <c r="I61" i="1"/>
  <c r="G58" i="1"/>
  <c r="H58" i="1"/>
  <c r="I58" i="1"/>
  <c r="G57" i="1"/>
  <c r="I57" i="1"/>
  <c r="H57" i="1"/>
  <c r="I56" i="1"/>
  <c r="I55" i="1"/>
  <c r="H55" i="1"/>
  <c r="I52" i="1"/>
  <c r="G52" i="1"/>
  <c r="H52" i="1"/>
  <c r="G51" i="1"/>
  <c r="I51" i="1"/>
  <c r="H51" i="1"/>
  <c r="I50" i="1"/>
  <c r="I49" i="1"/>
  <c r="H49" i="1"/>
  <c r="I48" i="1"/>
  <c r="G48" i="1"/>
  <c r="H48" i="1"/>
  <c r="G47" i="1"/>
  <c r="I47" i="1"/>
  <c r="H47" i="1"/>
  <c r="I46" i="1"/>
  <c r="I45" i="1"/>
  <c r="H45" i="1"/>
  <c r="I44" i="1"/>
  <c r="G44" i="1"/>
  <c r="H44" i="1"/>
  <c r="G43" i="1"/>
  <c r="I43" i="1"/>
  <c r="H43" i="1"/>
  <c r="I42" i="1"/>
  <c r="I41" i="1"/>
  <c r="H41" i="1"/>
  <c r="I38" i="1"/>
  <c r="G38" i="1"/>
  <c r="H38" i="1"/>
  <c r="G37" i="1"/>
  <c r="I37" i="1"/>
  <c r="H37" i="1"/>
  <c r="I36" i="1"/>
  <c r="I35" i="1"/>
  <c r="H35" i="1"/>
  <c r="I34" i="1"/>
  <c r="G34" i="1"/>
  <c r="H34" i="1"/>
  <c r="G33" i="1"/>
  <c r="I33" i="1"/>
  <c r="H33" i="1"/>
  <c r="I29" i="1"/>
  <c r="H29" i="1"/>
  <c r="I28" i="1"/>
  <c r="G28" i="1"/>
  <c r="H28" i="1"/>
  <c r="G27" i="1"/>
  <c r="I27" i="1"/>
  <c r="H27" i="1"/>
  <c r="I26" i="1"/>
  <c r="I25" i="1"/>
  <c r="I22" i="1"/>
  <c r="G22" i="1"/>
  <c r="H22" i="1"/>
  <c r="G21" i="1"/>
  <c r="I21" i="1"/>
  <c r="H21" i="1"/>
  <c r="I20" i="1"/>
  <c r="I19" i="1"/>
  <c r="H19" i="1"/>
  <c r="I18" i="1"/>
  <c r="G18" i="1"/>
  <c r="H18" i="1"/>
  <c r="G15" i="1"/>
  <c r="I15" i="1"/>
  <c r="H15" i="1"/>
  <c r="I14" i="1"/>
  <c r="I13" i="1"/>
  <c r="H13" i="1"/>
  <c r="I12" i="1"/>
  <c r="G12" i="1"/>
  <c r="H12" i="1"/>
  <c r="G11" i="1"/>
  <c r="I11" i="1"/>
  <c r="H11" i="1"/>
  <c r="I10" i="1"/>
  <c r="I78" i="1" l="1"/>
  <c r="H78" i="1"/>
  <c r="G78" i="1"/>
  <c r="G79" i="1"/>
  <c r="I79" i="1"/>
  <c r="H79" i="1"/>
  <c r="I82" i="1"/>
  <c r="H82" i="1"/>
  <c r="G82" i="1"/>
  <c r="G83" i="1"/>
  <c r="I83" i="1"/>
  <c r="H83" i="1"/>
  <c r="G10" i="1"/>
  <c r="G14" i="1"/>
  <c r="G20" i="1"/>
  <c r="G26" i="1"/>
  <c r="G32" i="1"/>
  <c r="G36" i="1"/>
  <c r="G42" i="1"/>
  <c r="G46" i="1"/>
  <c r="G50" i="1"/>
  <c r="G56" i="1"/>
  <c r="G62" i="1"/>
  <c r="H63" i="1"/>
  <c r="G68" i="1"/>
  <c r="H69" i="1"/>
  <c r="I70" i="1"/>
  <c r="G72" i="1"/>
  <c r="H73" i="1"/>
  <c r="H10" i="1"/>
  <c r="G13" i="1"/>
  <c r="H14" i="1"/>
  <c r="G19" i="1"/>
  <c r="H20" i="1"/>
  <c r="G25" i="1"/>
  <c r="H26" i="1"/>
  <c r="G29" i="1"/>
  <c r="H32" i="1"/>
  <c r="G35" i="1"/>
  <c r="H36" i="1"/>
  <c r="G41" i="1"/>
  <c r="H42" i="1"/>
  <c r="G45" i="1"/>
  <c r="H46" i="1"/>
  <c r="G49" i="1"/>
  <c r="H50" i="1"/>
  <c r="G55" i="1"/>
  <c r="H56" i="1"/>
  <c r="G61" i="1"/>
  <c r="H62" i="1"/>
  <c r="G65" i="1"/>
  <c r="H68" i="1"/>
  <c r="G71" i="1"/>
  <c r="H72" i="1"/>
  <c r="G86" i="1"/>
  <c r="H25" i="1"/>
  <c r="I32" i="1"/>
  <c r="H61" i="1"/>
  <c r="I68" i="1"/>
  <c r="I81" i="1" l="1"/>
  <c r="H81" i="1"/>
  <c r="G81" i="1"/>
  <c r="H76" i="1"/>
  <c r="G76" i="1"/>
  <c r="I76" i="1"/>
  <c r="H80" i="1"/>
  <c r="G80" i="1"/>
  <c r="I80" i="1"/>
  <c r="I77" i="1"/>
  <c r="H77" i="1"/>
  <c r="G77" i="1"/>
  <c r="H84" i="1" l="1"/>
  <c r="G84" i="1"/>
  <c r="I84" i="1"/>
</calcChain>
</file>

<file path=xl/sharedStrings.xml><?xml version="1.0" encoding="utf-8"?>
<sst xmlns="http://schemas.openxmlformats.org/spreadsheetml/2006/main" count="82" uniqueCount="74">
  <si>
    <r>
      <rPr>
        <b/>
        <i/>
        <sz val="10"/>
        <rFont val="Arial"/>
        <family val="2"/>
      </rPr>
      <t>Grapevine</t>
    </r>
    <r>
      <rPr>
        <b/>
        <sz val="10"/>
        <rFont val="Arial"/>
        <family val="2"/>
      </rPr>
      <t xml:space="preserve"> Table 3</t>
    </r>
  </si>
  <si>
    <t>State Fiscal Support for Higher Education, by Region, FY14, FY17, FY18, and FY19</t>
  </si>
  <si>
    <t>State Fiscal Support for Higher Education ($)</t>
  </si>
  <si>
    <t>Percent Changes in State Support</t>
  </si>
  <si>
    <t>FY14</t>
  </si>
  <si>
    <t>FY17</t>
  </si>
  <si>
    <t>FY18</t>
  </si>
  <si>
    <t>FY19</t>
  </si>
  <si>
    <t>1-Year % Change, FY18-FY19</t>
  </si>
  <si>
    <t>2-Year % Change, FY17-FY19</t>
  </si>
  <si>
    <t>5-Year % Change, FY14-FY19</t>
  </si>
  <si>
    <t>Region</t>
  </si>
  <si>
    <t xml:space="preserve">  New England</t>
  </si>
  <si>
    <t xml:space="preserve">    Connecticut</t>
  </si>
  <si>
    <t xml:space="preserve">    Maine</t>
  </si>
  <si>
    <t xml:space="preserve">    Massachusetts</t>
  </si>
  <si>
    <t xml:space="preserve">    New Hampshire</t>
  </si>
  <si>
    <t xml:space="preserve">    Rhode Island</t>
  </si>
  <si>
    <t xml:space="preserve">    Vermont</t>
  </si>
  <si>
    <t xml:space="preserve">  Mideast</t>
  </si>
  <si>
    <t xml:space="preserve">    Delaware</t>
  </si>
  <si>
    <t xml:space="preserve">    Maryland</t>
  </si>
  <si>
    <t xml:space="preserve">    New Jersey</t>
  </si>
  <si>
    <t xml:space="preserve">    New York</t>
  </si>
  <si>
    <t xml:space="preserve">    Pennsylvania</t>
  </si>
  <si>
    <t xml:space="preserve">  Great Lakes</t>
  </si>
  <si>
    <t xml:space="preserve">    Illinois</t>
  </si>
  <si>
    <t xml:space="preserve">    Indiana</t>
  </si>
  <si>
    <t xml:space="preserve">    Michigan</t>
  </si>
  <si>
    <t xml:space="preserve">    Ohio</t>
  </si>
  <si>
    <t xml:space="preserve">    Wisconsin</t>
  </si>
  <si>
    <t xml:space="preserve">  Plains</t>
  </si>
  <si>
    <t xml:space="preserve">    Iowa</t>
  </si>
  <si>
    <t xml:space="preserve">    Kansas</t>
  </si>
  <si>
    <t xml:space="preserve">    Minnesota</t>
  </si>
  <si>
    <t xml:space="preserve">    Missouri</t>
  </si>
  <si>
    <t xml:space="preserve">    Nebraska</t>
  </si>
  <si>
    <t xml:space="preserve">    North Dakota</t>
  </si>
  <si>
    <t xml:space="preserve">    South Dakota</t>
  </si>
  <si>
    <t xml:space="preserve">  Southeast</t>
  </si>
  <si>
    <t xml:space="preserve">    Alabama</t>
  </si>
  <si>
    <t xml:space="preserve">    Arkansas</t>
  </si>
  <si>
    <t xml:space="preserve">    Florida</t>
  </si>
  <si>
    <t xml:space="preserve">    Georgia</t>
  </si>
  <si>
    <t xml:space="preserve">    Kentucky</t>
  </si>
  <si>
    <t xml:space="preserve">    Louisiana</t>
  </si>
  <si>
    <t xml:space="preserve">    Mississippi</t>
  </si>
  <si>
    <t xml:space="preserve">    North Carolina</t>
  </si>
  <si>
    <t xml:space="preserve">    South Carolina</t>
  </si>
  <si>
    <t xml:space="preserve">    Tennessee</t>
  </si>
  <si>
    <t xml:space="preserve">    Virginia</t>
  </si>
  <si>
    <t xml:space="preserve">    West Virginia</t>
  </si>
  <si>
    <t xml:space="preserve">  Southwest</t>
  </si>
  <si>
    <t xml:space="preserve">    Arizona</t>
  </si>
  <si>
    <t xml:space="preserve">    New Mexico</t>
  </si>
  <si>
    <t xml:space="preserve">    Oklahoma</t>
  </si>
  <si>
    <t xml:space="preserve">    Texas</t>
  </si>
  <si>
    <t xml:space="preserve">  Rocky Mountain</t>
  </si>
  <si>
    <t xml:space="preserve">    Colorado</t>
  </si>
  <si>
    <t xml:space="preserve">    Idaho</t>
  </si>
  <si>
    <t xml:space="preserve">    Montana</t>
  </si>
  <si>
    <t xml:space="preserve">    Utah</t>
  </si>
  <si>
    <t xml:space="preserve">    Wyoming</t>
  </si>
  <si>
    <t xml:space="preserve">  Far West</t>
  </si>
  <si>
    <t xml:space="preserve">    Alaska</t>
  </si>
  <si>
    <t xml:space="preserve">    California</t>
  </si>
  <si>
    <t xml:space="preserve">    Hawaii</t>
  </si>
  <si>
    <t xml:space="preserve">    Nevada</t>
  </si>
  <si>
    <t xml:space="preserve">    Oregon</t>
  </si>
  <si>
    <t xml:space="preserve">    Washington</t>
  </si>
  <si>
    <t>Region Totals</t>
  </si>
  <si>
    <t>Total, 50 states</t>
  </si>
  <si>
    <t>Other Jurisdictions</t>
  </si>
  <si>
    <t>Washington, 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</si>
</sst>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1"/>
    <xf numFmtId="0" fontId="2" fillId="0" borderId="0" xfId="1" applyFont="1" applyAlignment="1"/>
    <xf numFmtId="0" fontId="4" fillId="0" borderId="0" xfId="2"/>
    <xf numFmtId="0" fontId="2" fillId="0" borderId="0" xfId="1" applyFont="1" applyAlignment="1">
      <alignment wrapText="1"/>
    </xf>
    <xf numFmtId="0" fontId="4" fillId="0" borderId="0" xfId="3" applyFont="1" applyAlignment="1">
      <alignment wrapText="1"/>
    </xf>
    <xf numFmtId="0" fontId="2" fillId="0" borderId="1" xfId="1" applyFont="1" applyBorder="1" applyAlignment="1">
      <alignment horizontal="center" vertical="center" wrapText="1"/>
    </xf>
    <xf numFmtId="0" fontId="4" fillId="0" borderId="2" xfId="2" applyBorder="1" applyAlignment="1">
      <alignment wrapText="1"/>
    </xf>
    <xf numFmtId="0" fontId="4" fillId="0" borderId="3" xfId="2" applyBorder="1" applyAlignment="1">
      <alignment wrapText="1"/>
    </xf>
    <xf numFmtId="0" fontId="2" fillId="0" borderId="1" xfId="3" applyFont="1" applyBorder="1" applyAlignment="1">
      <alignment horizontal="center" wrapText="1"/>
    </xf>
    <xf numFmtId="0" fontId="2" fillId="0" borderId="2" xfId="2" applyFont="1" applyBorder="1" applyAlignment="1">
      <alignment horizontal="center" wrapText="1"/>
    </xf>
    <xf numFmtId="0" fontId="2" fillId="0" borderId="3" xfId="2" applyFont="1" applyBorder="1" applyAlignment="1">
      <alignment horizontal="center" wrapText="1"/>
    </xf>
    <xf numFmtId="0" fontId="5" fillId="0" borderId="4" xfId="1" applyFont="1" applyBorder="1"/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5" fillId="0" borderId="8" xfId="1" applyFont="1" applyBorder="1" applyAlignment="1">
      <alignment horizontal="center"/>
    </xf>
    <xf numFmtId="0" fontId="4" fillId="0" borderId="9" xfId="2" applyBorder="1" applyAlignment="1">
      <alignment horizontal="center" vertical="center" wrapText="1"/>
    </xf>
    <xf numFmtId="0" fontId="4" fillId="0" borderId="10" xfId="2" applyBorder="1" applyAlignment="1">
      <alignment horizontal="center" vertical="center" wrapText="1"/>
    </xf>
    <xf numFmtId="0" fontId="4" fillId="0" borderId="8" xfId="2" applyBorder="1" applyAlignment="1">
      <alignment horizontal="center" wrapText="1"/>
    </xf>
    <xf numFmtId="0" fontId="4" fillId="0" borderId="9" xfId="2" applyBorder="1" applyAlignment="1">
      <alignment horizontal="center" wrapText="1"/>
    </xf>
    <xf numFmtId="0" fontId="4" fillId="0" borderId="10" xfId="2" applyBorder="1" applyAlignment="1">
      <alignment horizontal="center" wrapText="1"/>
    </xf>
    <xf numFmtId="0" fontId="1" fillId="0" borderId="7" xfId="1" applyBorder="1"/>
    <xf numFmtId="0" fontId="1" fillId="0" borderId="5" xfId="1" applyBorder="1"/>
    <xf numFmtId="0" fontId="1" fillId="0" borderId="11" xfId="1" applyBorder="1"/>
    <xf numFmtId="0" fontId="1" fillId="0" borderId="6" xfId="1" applyBorder="1"/>
    <xf numFmtId="9" fontId="1" fillId="0" borderId="4" xfId="4" applyFont="1" applyBorder="1"/>
    <xf numFmtId="9" fontId="1" fillId="0" borderId="12" xfId="4" applyFont="1" applyBorder="1"/>
    <xf numFmtId="9" fontId="1" fillId="0" borderId="6" xfId="4" applyFont="1" applyBorder="1"/>
    <xf numFmtId="0" fontId="6" fillId="0" borderId="4" xfId="1" applyFont="1" applyBorder="1"/>
    <xf numFmtId="0" fontId="6" fillId="0" borderId="12" xfId="1" applyFont="1" applyBorder="1"/>
    <xf numFmtId="3" fontId="6" fillId="0" borderId="13" xfId="1" applyNumberFormat="1" applyFont="1" applyBorder="1"/>
    <xf numFmtId="3" fontId="6" fillId="0" borderId="12" xfId="1" applyNumberFormat="1" applyFont="1" applyBorder="1"/>
    <xf numFmtId="0" fontId="1" fillId="0" borderId="14" xfId="1" applyBorder="1"/>
    <xf numFmtId="9" fontId="6" fillId="0" borderId="4" xfId="4" applyFont="1" applyBorder="1"/>
    <xf numFmtId="9" fontId="6" fillId="0" borderId="12" xfId="4" applyFont="1" applyBorder="1"/>
    <xf numFmtId="9" fontId="6" fillId="0" borderId="14" xfId="4" applyFont="1" applyBorder="1"/>
    <xf numFmtId="37" fontId="6" fillId="0" borderId="12" xfId="1" applyNumberFormat="1" applyFont="1" applyBorder="1"/>
    <xf numFmtId="3" fontId="6" fillId="0" borderId="0" xfId="1" applyNumberFormat="1" applyFont="1"/>
    <xf numFmtId="164" fontId="6" fillId="0" borderId="4" xfId="4" applyNumberFormat="1" applyFont="1" applyBorder="1"/>
    <xf numFmtId="164" fontId="6" fillId="0" borderId="13" xfId="4" applyNumberFormat="1" applyFont="1" applyBorder="1"/>
    <xf numFmtId="164" fontId="6" fillId="0" borderId="14" xfId="4" applyNumberFormat="1" applyFont="1" applyBorder="1"/>
    <xf numFmtId="0" fontId="6" fillId="0" borderId="8" xfId="1" applyFont="1" applyBorder="1"/>
    <xf numFmtId="164" fontId="6" fillId="0" borderId="8" xfId="4" applyNumberFormat="1" applyFont="1" applyBorder="1"/>
    <xf numFmtId="164" fontId="6" fillId="0" borderId="15" xfId="4" applyNumberFormat="1" applyFont="1" applyBorder="1"/>
    <xf numFmtId="164" fontId="6" fillId="0" borderId="10" xfId="4" applyNumberFormat="1" applyFont="1" applyBorder="1"/>
    <xf numFmtId="0" fontId="5" fillId="0" borderId="7" xfId="1" applyFont="1" applyBorder="1"/>
    <xf numFmtId="37" fontId="5" fillId="0" borderId="16" xfId="1" applyNumberFormat="1" applyFont="1" applyBorder="1"/>
    <xf numFmtId="164" fontId="6" fillId="0" borderId="17" xfId="4" applyNumberFormat="1" applyFont="1" applyBorder="1"/>
    <xf numFmtId="164" fontId="6" fillId="0" borderId="18" xfId="4" applyNumberFormat="1" applyFont="1" applyBorder="1"/>
    <xf numFmtId="164" fontId="6" fillId="0" borderId="19" xfId="4" applyNumberFormat="1" applyFont="1" applyBorder="1"/>
    <xf numFmtId="0" fontId="5" fillId="0" borderId="20" xfId="1" applyFont="1" applyBorder="1" applyAlignment="1">
      <alignment horizontal="left"/>
    </xf>
    <xf numFmtId="0" fontId="4" fillId="0" borderId="13" xfId="2" applyBorder="1"/>
    <xf numFmtId="0" fontId="4" fillId="0" borderId="21" xfId="2" applyBorder="1"/>
    <xf numFmtId="0" fontId="4" fillId="0" borderId="22" xfId="2" applyBorder="1"/>
    <xf numFmtId="0" fontId="4" fillId="0" borderId="23" xfId="2" applyBorder="1"/>
    <xf numFmtId="0" fontId="6" fillId="0" borderId="24" xfId="1" applyFont="1" applyBorder="1" applyAlignment="1">
      <alignment horizontal="left" indent="2"/>
    </xf>
    <xf numFmtId="3" fontId="6" fillId="0" borderId="25" xfId="2" applyNumberFormat="1" applyFont="1" applyBorder="1"/>
    <xf numFmtId="164" fontId="6" fillId="0" borderId="24" xfId="4" applyNumberFormat="1" applyFont="1" applyBorder="1"/>
    <xf numFmtId="164" fontId="6" fillId="0" borderId="25" xfId="4" applyNumberFormat="1" applyFont="1" applyBorder="1"/>
    <xf numFmtId="164" fontId="6" fillId="0" borderId="26" xfId="4" applyNumberFormat="1" applyFont="1" applyBorder="1"/>
    <xf numFmtId="0" fontId="6" fillId="0" borderId="0" xfId="2" applyFont="1" applyAlignment="1">
      <alignment wrapText="1"/>
    </xf>
  </cellXfs>
  <cellStyles count="5">
    <cellStyle name="Normal" xfId="0" builtinId="0"/>
    <cellStyle name="Normal 2" xfId="2"/>
    <cellStyle name="Normal 2 2" xfId="1"/>
    <cellStyle name="Normal 7 2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palmer/Dropbox/Grapevine/FY19/Copy%20of%20SHEFMain%20for%20GV%20Feb27%20SC%20Revis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0"/>
      <sheetName val="FY11"/>
      <sheetName val="FY12"/>
      <sheetName val="FY13"/>
      <sheetName val="FY14"/>
      <sheetName val="FY15"/>
      <sheetName val="FY16"/>
      <sheetName val="FY17"/>
      <sheetName val="FY18"/>
      <sheetName val="FY19"/>
      <sheetName val="DC"/>
      <sheetName val="Data 1.11.19"/>
      <sheetName val="10 Year"/>
      <sheetName val="Table 1"/>
      <sheetName val="Table 2"/>
      <sheetName val="Region Wksheet"/>
      <sheetName val="Table 3"/>
      <sheetName val="Income Data"/>
      <sheetName val="Pop Data"/>
      <sheetName val="Table 4 "/>
      <sheetName val="Table 5"/>
      <sheetName val="Table FY10"/>
      <sheetName val="Table FY11 "/>
      <sheetName val="Table FY 13"/>
      <sheetName val="Table FY14"/>
      <sheetName val="Table FY15"/>
      <sheetName val="Table FY16"/>
      <sheetName val="Table FY17"/>
      <sheetName val="Table FY18"/>
      <sheetName val="Table FY19"/>
      <sheetName val="Table6g"/>
      <sheetName val="Com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8"/>
  <sheetViews>
    <sheetView tabSelected="1" zoomScale="115" zoomScaleNormal="115" workbookViewId="0">
      <selection activeCell="F14" sqref="F14"/>
    </sheetView>
  </sheetViews>
  <sheetFormatPr defaultColWidth="8.7265625" defaultRowHeight="13" x14ac:dyDescent="0.3"/>
  <cols>
    <col min="1" max="1" width="4.453125" style="3" customWidth="1"/>
    <col min="2" max="2" width="19.81640625" style="3" customWidth="1"/>
    <col min="3" max="3" width="13" style="3" customWidth="1"/>
    <col min="4" max="4" width="12.7265625" style="3" customWidth="1"/>
    <col min="5" max="5" width="12.1796875" style="3" customWidth="1"/>
    <col min="6" max="6" width="12.453125" style="3" customWidth="1"/>
    <col min="7" max="8" width="9.1796875" style="3" customWidth="1"/>
    <col min="9" max="9" width="9.54296875" style="3" customWidth="1"/>
    <col min="10" max="16384" width="8.7265625" style="3"/>
  </cols>
  <sheetData>
    <row r="2" spans="1:10" x14ac:dyDescent="0.3">
      <c r="A2" s="1"/>
      <c r="B2" s="2" t="s">
        <v>0</v>
      </c>
      <c r="C2" s="2"/>
      <c r="D2" s="2"/>
      <c r="E2" s="1"/>
      <c r="F2" s="1"/>
      <c r="G2" s="1"/>
      <c r="H2" s="1"/>
      <c r="I2" s="1"/>
      <c r="J2" s="1"/>
    </row>
    <row r="3" spans="1:10" x14ac:dyDescent="0.3">
      <c r="A3" s="1"/>
      <c r="B3" s="4" t="s">
        <v>1</v>
      </c>
      <c r="C3" s="4"/>
      <c r="D3" s="5"/>
      <c r="E3" s="5"/>
      <c r="F3" s="5"/>
      <c r="G3" s="5"/>
      <c r="H3" s="1"/>
      <c r="I3" s="1"/>
      <c r="J3" s="1"/>
    </row>
    <row r="4" spans="1:10" ht="13.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31.5" customHeight="1" thickTop="1" x14ac:dyDescent="0.3">
      <c r="A5" s="1"/>
      <c r="B5" s="6" t="s">
        <v>2</v>
      </c>
      <c r="C5" s="7"/>
      <c r="D5" s="7"/>
      <c r="E5" s="7"/>
      <c r="F5" s="8"/>
      <c r="G5" s="9" t="s">
        <v>3</v>
      </c>
      <c r="H5" s="10"/>
      <c r="I5" s="11"/>
      <c r="J5" s="1"/>
    </row>
    <row r="6" spans="1:10" ht="43.5" customHeight="1" x14ac:dyDescent="0.3">
      <c r="A6" s="1"/>
      <c r="B6" s="12"/>
      <c r="C6" s="13" t="s">
        <v>4</v>
      </c>
      <c r="D6" s="13" t="s">
        <v>5</v>
      </c>
      <c r="E6" s="13" t="s">
        <v>6</v>
      </c>
      <c r="F6" s="14" t="s">
        <v>7</v>
      </c>
      <c r="G6" s="15" t="s">
        <v>8</v>
      </c>
      <c r="H6" s="16" t="s">
        <v>9</v>
      </c>
      <c r="I6" s="17" t="s">
        <v>10</v>
      </c>
    </row>
    <row r="7" spans="1:10" x14ac:dyDescent="0.3">
      <c r="A7" s="1"/>
      <c r="B7" s="18" t="s">
        <v>11</v>
      </c>
      <c r="C7" s="19"/>
      <c r="D7" s="19"/>
      <c r="E7" s="19"/>
      <c r="F7" s="20"/>
      <c r="G7" s="21"/>
      <c r="H7" s="22"/>
      <c r="I7" s="23"/>
    </row>
    <row r="8" spans="1:10" x14ac:dyDescent="0.3">
      <c r="A8" s="1"/>
      <c r="B8" s="24"/>
      <c r="C8" s="25"/>
      <c r="D8" s="26"/>
      <c r="E8" s="25"/>
      <c r="F8" s="27"/>
      <c r="G8" s="28"/>
      <c r="H8" s="29"/>
      <c r="I8" s="30"/>
    </row>
    <row r="9" spans="1:10" x14ac:dyDescent="0.3">
      <c r="A9" s="1"/>
      <c r="B9" s="31" t="s">
        <v>12</v>
      </c>
      <c r="C9" s="32"/>
      <c r="D9" s="33"/>
      <c r="E9" s="34"/>
      <c r="F9" s="35"/>
      <c r="G9" s="36"/>
      <c r="H9" s="37"/>
      <c r="I9" s="38"/>
    </row>
    <row r="10" spans="1:10" x14ac:dyDescent="0.3">
      <c r="A10" s="1"/>
      <c r="B10" s="31" t="s">
        <v>13</v>
      </c>
      <c r="C10" s="39">
        <v>1026156341</v>
      </c>
      <c r="D10" s="34">
        <v>1152055154</v>
      </c>
      <c r="E10" s="34">
        <v>1071282616</v>
      </c>
      <c r="F10" s="40">
        <v>1115487119</v>
      </c>
      <c r="G10" s="41">
        <f>(F10-E10)/E10</f>
        <v>4.1263157209675098E-2</v>
      </c>
      <c r="H10" s="42">
        <f>(F10-D10)/D10</f>
        <v>-3.1741566254908662E-2</v>
      </c>
      <c r="I10" s="43">
        <f>(F10-C10)/C10</f>
        <v>8.7053769908926576E-2</v>
      </c>
    </row>
    <row r="11" spans="1:10" x14ac:dyDescent="0.3">
      <c r="A11" s="1"/>
      <c r="B11" s="31" t="s">
        <v>14</v>
      </c>
      <c r="C11" s="39">
        <v>271864121</v>
      </c>
      <c r="D11" s="34">
        <v>299740529</v>
      </c>
      <c r="E11" s="34">
        <v>302551904</v>
      </c>
      <c r="F11" s="40">
        <v>305883736</v>
      </c>
      <c r="G11" s="41">
        <f t="shared" ref="G11:G73" si="0">(F11-E11)/E11</f>
        <v>1.1012431110002203E-2</v>
      </c>
      <c r="H11" s="42">
        <f t="shared" ref="H11:H73" si="1">(F11-D11)/D11</f>
        <v>2.0495082932211681E-2</v>
      </c>
      <c r="I11" s="43">
        <f t="shared" ref="I11:I73" si="2">(F11-C11)/C11</f>
        <v>0.12513462561689043</v>
      </c>
    </row>
    <row r="12" spans="1:10" x14ac:dyDescent="0.3">
      <c r="A12" s="1"/>
      <c r="B12" s="31" t="s">
        <v>15</v>
      </c>
      <c r="C12" s="39">
        <v>1342072529</v>
      </c>
      <c r="D12" s="34">
        <v>1544319564</v>
      </c>
      <c r="E12" s="34">
        <v>1564337918</v>
      </c>
      <c r="F12" s="40">
        <v>1606272299</v>
      </c>
      <c r="G12" s="41">
        <f t="shared" si="0"/>
        <v>2.680647225735789E-2</v>
      </c>
      <c r="H12" s="42">
        <f t="shared" si="1"/>
        <v>4.0116525390336895E-2</v>
      </c>
      <c r="I12" s="43">
        <f t="shared" si="2"/>
        <v>0.19685953202310127</v>
      </c>
    </row>
    <row r="13" spans="1:10" x14ac:dyDescent="0.3">
      <c r="A13" s="1"/>
      <c r="B13" s="31" t="s">
        <v>16</v>
      </c>
      <c r="C13" s="39">
        <v>109000000</v>
      </c>
      <c r="D13" s="34">
        <v>125200059</v>
      </c>
      <c r="E13" s="34">
        <v>127935617</v>
      </c>
      <c r="F13" s="40">
        <v>128543198</v>
      </c>
      <c r="G13" s="41">
        <f t="shared" si="0"/>
        <v>4.7491153304087324E-3</v>
      </c>
      <c r="H13" s="42">
        <f t="shared" si="1"/>
        <v>2.6702375595525879E-2</v>
      </c>
      <c r="I13" s="43">
        <f t="shared" si="2"/>
        <v>0.17929539449541285</v>
      </c>
    </row>
    <row r="14" spans="1:10" x14ac:dyDescent="0.3">
      <c r="A14" s="1"/>
      <c r="B14" s="31" t="s">
        <v>17</v>
      </c>
      <c r="C14" s="39">
        <v>167567862</v>
      </c>
      <c r="D14" s="34">
        <v>188739813</v>
      </c>
      <c r="E14" s="34">
        <v>199553587</v>
      </c>
      <c r="F14" s="40">
        <v>208435318</v>
      </c>
      <c r="G14" s="41">
        <f t="shared" si="0"/>
        <v>4.4507999748458545E-2</v>
      </c>
      <c r="H14" s="42">
        <f t="shared" si="1"/>
        <v>0.10435267836150712</v>
      </c>
      <c r="I14" s="43">
        <f t="shared" si="2"/>
        <v>0.2438860024364338</v>
      </c>
    </row>
    <row r="15" spans="1:10" x14ac:dyDescent="0.3">
      <c r="A15" s="1"/>
      <c r="B15" s="31" t="s">
        <v>18</v>
      </c>
      <c r="C15" s="39">
        <v>92686200</v>
      </c>
      <c r="D15" s="34">
        <v>93158125</v>
      </c>
      <c r="E15" s="34">
        <v>95533067</v>
      </c>
      <c r="F15" s="40">
        <v>95494089</v>
      </c>
      <c r="G15" s="41">
        <f t="shared" si="0"/>
        <v>-4.0800532448099884E-4</v>
      </c>
      <c r="H15" s="42">
        <f t="shared" si="1"/>
        <v>2.5075257794207429E-2</v>
      </c>
      <c r="I15" s="43">
        <f t="shared" si="2"/>
        <v>3.0294574596865551E-2</v>
      </c>
    </row>
    <row r="16" spans="1:10" x14ac:dyDescent="0.3">
      <c r="A16" s="1"/>
      <c r="B16" s="31"/>
      <c r="C16" s="32"/>
      <c r="D16" s="33"/>
      <c r="E16" s="34"/>
      <c r="F16" s="35"/>
      <c r="G16" s="41"/>
      <c r="H16" s="42"/>
      <c r="I16" s="43"/>
    </row>
    <row r="17" spans="1:9" x14ac:dyDescent="0.3">
      <c r="A17" s="1"/>
      <c r="B17" s="31" t="s">
        <v>19</v>
      </c>
      <c r="C17" s="32"/>
      <c r="D17" s="33"/>
      <c r="E17" s="34"/>
      <c r="F17" s="35"/>
      <c r="G17" s="41"/>
      <c r="H17" s="42"/>
      <c r="I17" s="43"/>
    </row>
    <row r="18" spans="1:9" x14ac:dyDescent="0.3">
      <c r="A18" s="1"/>
      <c r="B18" s="31" t="s">
        <v>20</v>
      </c>
      <c r="C18" s="39">
        <v>227606200</v>
      </c>
      <c r="D18" s="39">
        <v>234722700</v>
      </c>
      <c r="E18" s="39">
        <v>237069500</v>
      </c>
      <c r="F18" s="39">
        <v>237443800</v>
      </c>
      <c r="G18" s="41">
        <f t="shared" si="0"/>
        <v>1.578861894929546E-3</v>
      </c>
      <c r="H18" s="42">
        <f t="shared" si="1"/>
        <v>1.1592828473769261E-2</v>
      </c>
      <c r="I18" s="43">
        <f t="shared" si="2"/>
        <v>4.3222021192744313E-2</v>
      </c>
    </row>
    <row r="19" spans="1:9" x14ac:dyDescent="0.3">
      <c r="A19" s="1"/>
      <c r="B19" s="31" t="s">
        <v>21</v>
      </c>
      <c r="C19" s="39">
        <v>1721006820</v>
      </c>
      <c r="D19" s="39">
        <v>1983512996</v>
      </c>
      <c r="E19" s="39">
        <v>1997863397</v>
      </c>
      <c r="F19" s="39">
        <v>2066976438</v>
      </c>
      <c r="G19" s="41">
        <f t="shared" si="0"/>
        <v>3.4593476763116256E-2</v>
      </c>
      <c r="H19" s="42">
        <f t="shared" si="1"/>
        <v>4.2078595990202423E-2</v>
      </c>
      <c r="I19" s="43">
        <f t="shared" si="2"/>
        <v>0.20102745322066765</v>
      </c>
    </row>
    <row r="20" spans="1:9" x14ac:dyDescent="0.3">
      <c r="A20" s="1"/>
      <c r="B20" s="31" t="s">
        <v>22</v>
      </c>
      <c r="C20" s="39">
        <v>1990469000</v>
      </c>
      <c r="D20" s="39">
        <v>2083569000</v>
      </c>
      <c r="E20" s="39">
        <v>2065933000</v>
      </c>
      <c r="F20" s="39">
        <v>2155024000</v>
      </c>
      <c r="G20" s="41">
        <f t="shared" si="0"/>
        <v>4.3123857356458316E-2</v>
      </c>
      <c r="H20" s="42">
        <f t="shared" si="1"/>
        <v>3.4294520603829294E-2</v>
      </c>
      <c r="I20" s="43">
        <f t="shared" si="2"/>
        <v>8.2671470894547974E-2</v>
      </c>
    </row>
    <row r="21" spans="1:9" x14ac:dyDescent="0.3">
      <c r="A21" s="1"/>
      <c r="B21" s="31" t="s">
        <v>23</v>
      </c>
      <c r="C21" s="39">
        <v>5306812959</v>
      </c>
      <c r="D21" s="39">
        <v>5735095034</v>
      </c>
      <c r="E21" s="39">
        <v>5918513522</v>
      </c>
      <c r="F21" s="39">
        <v>6045266911</v>
      </c>
      <c r="G21" s="41">
        <f t="shared" si="0"/>
        <v>2.1416422979999742E-2</v>
      </c>
      <c r="H21" s="42">
        <f t="shared" si="1"/>
        <v>5.4083127683355492E-2</v>
      </c>
      <c r="I21" s="43">
        <f t="shared" si="2"/>
        <v>0.13915205938201222</v>
      </c>
    </row>
    <row r="22" spans="1:9" x14ac:dyDescent="0.3">
      <c r="A22" s="1"/>
      <c r="B22" s="31" t="s">
        <v>24</v>
      </c>
      <c r="C22" s="39">
        <v>1644692000</v>
      </c>
      <c r="D22" s="39">
        <v>1693108000</v>
      </c>
      <c r="E22" s="39">
        <v>1713363000</v>
      </c>
      <c r="F22" s="39">
        <v>1756295000</v>
      </c>
      <c r="G22" s="41">
        <f t="shared" si="0"/>
        <v>2.5057153679634729E-2</v>
      </c>
      <c r="H22" s="42">
        <f t="shared" si="1"/>
        <v>3.7320123701500438E-2</v>
      </c>
      <c r="I22" s="43">
        <f t="shared" si="2"/>
        <v>6.7856474038908196E-2</v>
      </c>
    </row>
    <row r="23" spans="1:9" x14ac:dyDescent="0.3">
      <c r="A23" s="1"/>
      <c r="B23" s="31"/>
      <c r="C23" s="32"/>
      <c r="D23" s="33"/>
      <c r="E23" s="34"/>
      <c r="F23" s="35"/>
      <c r="G23" s="41"/>
      <c r="H23" s="42"/>
      <c r="I23" s="43"/>
    </row>
    <row r="24" spans="1:9" x14ac:dyDescent="0.3">
      <c r="A24" s="1"/>
      <c r="B24" s="31" t="s">
        <v>25</v>
      </c>
      <c r="C24" s="39"/>
      <c r="D24" s="33"/>
      <c r="E24" s="33"/>
      <c r="F24" s="33"/>
      <c r="G24" s="41"/>
      <c r="H24" s="42"/>
      <c r="I24" s="43"/>
    </row>
    <row r="25" spans="1:9" x14ac:dyDescent="0.3">
      <c r="A25" s="1"/>
      <c r="B25" s="31" t="s">
        <v>26</v>
      </c>
      <c r="C25" s="39">
        <v>4295926531</v>
      </c>
      <c r="D25" s="39">
        <v>4535178335</v>
      </c>
      <c r="E25" s="39">
        <v>4129826231</v>
      </c>
      <c r="F25" s="39">
        <v>4315738835</v>
      </c>
      <c r="G25" s="41">
        <f t="shared" si="0"/>
        <v>4.5017052437817208E-2</v>
      </c>
      <c r="H25" s="42">
        <f t="shared" si="1"/>
        <v>-4.8386079618189921E-2</v>
      </c>
      <c r="I25" s="43">
        <f t="shared" si="2"/>
        <v>4.6118814781937433E-3</v>
      </c>
    </row>
    <row r="26" spans="1:9" x14ac:dyDescent="0.3">
      <c r="A26" s="1"/>
      <c r="B26" s="31" t="s">
        <v>27</v>
      </c>
      <c r="C26" s="39">
        <v>1663061249</v>
      </c>
      <c r="D26" s="39">
        <v>1745379182</v>
      </c>
      <c r="E26" s="39">
        <v>1773727687</v>
      </c>
      <c r="F26" s="39">
        <v>1779141830</v>
      </c>
      <c r="G26" s="41">
        <f t="shared" si="0"/>
        <v>3.0524093634447507E-3</v>
      </c>
      <c r="H26" s="42">
        <f t="shared" si="1"/>
        <v>1.9344018966303909E-2</v>
      </c>
      <c r="I26" s="43">
        <f t="shared" si="2"/>
        <v>6.9799342068609521E-2</v>
      </c>
    </row>
    <row r="27" spans="1:9" x14ac:dyDescent="0.3">
      <c r="A27" s="1"/>
      <c r="B27" s="31" t="s">
        <v>28</v>
      </c>
      <c r="C27" s="39">
        <v>1669524700</v>
      </c>
      <c r="D27" s="39">
        <v>1877039600</v>
      </c>
      <c r="E27" s="39">
        <v>1917024500</v>
      </c>
      <c r="F27" s="39">
        <v>1954421700</v>
      </c>
      <c r="G27" s="41">
        <f t="shared" si="0"/>
        <v>1.9507940561010045E-2</v>
      </c>
      <c r="H27" s="42">
        <f t="shared" si="1"/>
        <v>4.1225608665901345E-2</v>
      </c>
      <c r="I27" s="43">
        <f t="shared" si="2"/>
        <v>0.17064557355755203</v>
      </c>
    </row>
    <row r="28" spans="1:9" x14ac:dyDescent="0.3">
      <c r="A28" s="1"/>
      <c r="B28" s="31" t="s">
        <v>29</v>
      </c>
      <c r="C28" s="39">
        <v>2104931061</v>
      </c>
      <c r="D28" s="39">
        <v>2303647976</v>
      </c>
      <c r="E28" s="39">
        <v>2300904761</v>
      </c>
      <c r="F28" s="39">
        <v>2299505863</v>
      </c>
      <c r="G28" s="41">
        <f t="shared" si="0"/>
        <v>-6.079773590420243E-4</v>
      </c>
      <c r="H28" s="42">
        <f t="shared" si="1"/>
        <v>-1.7980668240779858E-3</v>
      </c>
      <c r="I28" s="43">
        <f t="shared" si="2"/>
        <v>9.2437612615950654E-2</v>
      </c>
    </row>
    <row r="29" spans="1:9" x14ac:dyDescent="0.3">
      <c r="A29" s="1"/>
      <c r="B29" s="31" t="s">
        <v>30</v>
      </c>
      <c r="C29" s="39">
        <v>1114018800</v>
      </c>
      <c r="D29" s="39">
        <v>1473947300</v>
      </c>
      <c r="E29" s="39">
        <v>1509157200</v>
      </c>
      <c r="F29" s="39">
        <v>1573280133</v>
      </c>
      <c r="G29" s="41">
        <f t="shared" si="0"/>
        <v>4.2489233725949822E-2</v>
      </c>
      <c r="H29" s="42">
        <f t="shared" si="1"/>
        <v>6.7392391166224197E-2</v>
      </c>
      <c r="I29" s="43">
        <f t="shared" si="2"/>
        <v>0.41225635779216652</v>
      </c>
    </row>
    <row r="30" spans="1:9" x14ac:dyDescent="0.3">
      <c r="A30" s="1"/>
      <c r="B30" s="31"/>
      <c r="C30" s="32"/>
      <c r="D30" s="33"/>
      <c r="E30" s="34"/>
      <c r="F30" s="35"/>
      <c r="G30" s="41"/>
      <c r="H30" s="42"/>
      <c r="I30" s="43"/>
    </row>
    <row r="31" spans="1:9" x14ac:dyDescent="0.3">
      <c r="A31" s="1"/>
      <c r="B31" s="31" t="s">
        <v>31</v>
      </c>
      <c r="C31" s="32"/>
      <c r="D31" s="33"/>
      <c r="E31" s="34"/>
      <c r="F31" s="35"/>
      <c r="G31" s="41"/>
      <c r="H31" s="42"/>
      <c r="I31" s="43"/>
    </row>
    <row r="32" spans="1:9" x14ac:dyDescent="0.3">
      <c r="A32" s="1"/>
      <c r="B32" s="31" t="s">
        <v>32</v>
      </c>
      <c r="C32" s="39">
        <v>823333019</v>
      </c>
      <c r="D32" s="39">
        <v>829402839</v>
      </c>
      <c r="E32" s="39">
        <v>804642010</v>
      </c>
      <c r="F32" s="39">
        <v>815518230</v>
      </c>
      <c r="G32" s="41">
        <f t="shared" si="0"/>
        <v>1.35168433475155E-2</v>
      </c>
      <c r="H32" s="42">
        <f t="shared" si="1"/>
        <v>-1.6740488875997203E-2</v>
      </c>
      <c r="I32" s="43">
        <f t="shared" si="2"/>
        <v>-9.4916501824397256E-3</v>
      </c>
    </row>
    <row r="33" spans="1:9" x14ac:dyDescent="0.3">
      <c r="A33" s="1"/>
      <c r="B33" s="31" t="s">
        <v>33</v>
      </c>
      <c r="C33" s="39">
        <v>771121325</v>
      </c>
      <c r="D33" s="39">
        <v>769175109</v>
      </c>
      <c r="E33" s="39">
        <v>772091220</v>
      </c>
      <c r="F33" s="39">
        <v>801527217</v>
      </c>
      <c r="G33" s="41">
        <f t="shared" si="0"/>
        <v>3.8125024916097351E-2</v>
      </c>
      <c r="H33" s="42">
        <f t="shared" si="1"/>
        <v>4.2060783846815823E-2</v>
      </c>
      <c r="I33" s="43">
        <f t="shared" si="2"/>
        <v>3.9430749759125132E-2</v>
      </c>
    </row>
    <row r="34" spans="1:9" x14ac:dyDescent="0.3">
      <c r="A34" s="1"/>
      <c r="B34" s="31" t="s">
        <v>34</v>
      </c>
      <c r="C34" s="39">
        <v>1394503000</v>
      </c>
      <c r="D34" s="39">
        <v>1543313000</v>
      </c>
      <c r="E34" s="39">
        <v>1653249000</v>
      </c>
      <c r="F34" s="39">
        <v>1630558000</v>
      </c>
      <c r="G34" s="41">
        <f t="shared" si="0"/>
        <v>-1.3725095251834418E-2</v>
      </c>
      <c r="H34" s="42">
        <f t="shared" si="1"/>
        <v>5.6530982373633867E-2</v>
      </c>
      <c r="I34" s="43">
        <f t="shared" si="2"/>
        <v>0.16927536190312964</v>
      </c>
    </row>
    <row r="35" spans="1:9" x14ac:dyDescent="0.3">
      <c r="A35" s="1"/>
      <c r="B35" s="31" t="s">
        <v>35</v>
      </c>
      <c r="C35" s="39">
        <v>954236519</v>
      </c>
      <c r="D35" s="39">
        <v>1011797327</v>
      </c>
      <c r="E35" s="39">
        <v>988536584</v>
      </c>
      <c r="F35" s="39">
        <v>998983910</v>
      </c>
      <c r="G35" s="41">
        <f t="shared" si="0"/>
        <v>1.05684768465787E-2</v>
      </c>
      <c r="H35" s="42">
        <f t="shared" si="1"/>
        <v>-1.2664015468386388E-2</v>
      </c>
      <c r="I35" s="43">
        <f t="shared" si="2"/>
        <v>4.6893396038639769E-2</v>
      </c>
    </row>
    <row r="36" spans="1:9" x14ac:dyDescent="0.3">
      <c r="A36" s="1"/>
      <c r="B36" s="31" t="s">
        <v>36</v>
      </c>
      <c r="C36" s="39">
        <v>688183035</v>
      </c>
      <c r="D36" s="39">
        <v>753553849</v>
      </c>
      <c r="E36" s="39">
        <v>745710158</v>
      </c>
      <c r="F36" s="39">
        <v>762533014</v>
      </c>
      <c r="G36" s="41">
        <f t="shared" si="0"/>
        <v>2.2559510313120878E-2</v>
      </c>
      <c r="H36" s="42">
        <f t="shared" si="1"/>
        <v>1.1915757595712314E-2</v>
      </c>
      <c r="I36" s="43">
        <f t="shared" si="2"/>
        <v>0.10803808757069985</v>
      </c>
    </row>
    <row r="37" spans="1:9" x14ac:dyDescent="0.3">
      <c r="A37" s="1"/>
      <c r="B37" s="31" t="s">
        <v>37</v>
      </c>
      <c r="C37" s="39">
        <v>409693640</v>
      </c>
      <c r="D37" s="39">
        <v>419650340</v>
      </c>
      <c r="E37" s="39">
        <v>358491256</v>
      </c>
      <c r="F37" s="39">
        <v>358491256</v>
      </c>
      <c r="G37" s="41">
        <f t="shared" si="0"/>
        <v>0</v>
      </c>
      <c r="H37" s="42">
        <f t="shared" si="1"/>
        <v>-0.1457381971857809</v>
      </c>
      <c r="I37" s="43">
        <f t="shared" si="2"/>
        <v>-0.12497724885355799</v>
      </c>
    </row>
    <row r="38" spans="1:9" x14ac:dyDescent="0.3">
      <c r="A38" s="1"/>
      <c r="B38" s="31" t="s">
        <v>38</v>
      </c>
      <c r="C38" s="39">
        <v>207837626</v>
      </c>
      <c r="D38" s="39">
        <v>238612300</v>
      </c>
      <c r="E38" s="39">
        <v>234058232</v>
      </c>
      <c r="F38" s="39">
        <v>238879017</v>
      </c>
      <c r="G38" s="41">
        <f t="shared" si="0"/>
        <v>2.0596519758382181E-2</v>
      </c>
      <c r="H38" s="42">
        <f t="shared" si="1"/>
        <v>1.1177839532999765E-3</v>
      </c>
      <c r="I38" s="43">
        <f t="shared" si="2"/>
        <v>0.14935404910754707</v>
      </c>
    </row>
    <row r="39" spans="1:9" x14ac:dyDescent="0.3">
      <c r="A39" s="1"/>
      <c r="B39" s="31"/>
      <c r="C39" s="32"/>
      <c r="D39" s="33"/>
      <c r="E39" s="34"/>
      <c r="F39" s="35"/>
      <c r="G39" s="41"/>
      <c r="H39" s="42"/>
      <c r="I39" s="43"/>
    </row>
    <row r="40" spans="1:9" x14ac:dyDescent="0.3">
      <c r="A40" s="1"/>
      <c r="B40" s="31" t="s">
        <v>39</v>
      </c>
      <c r="C40" s="32"/>
      <c r="D40" s="33"/>
      <c r="E40" s="34"/>
      <c r="F40" s="35"/>
      <c r="G40" s="41"/>
      <c r="H40" s="42"/>
      <c r="I40" s="43"/>
    </row>
    <row r="41" spans="1:9" x14ac:dyDescent="0.3">
      <c r="A41" s="1"/>
      <c r="B41" s="31" t="s">
        <v>40</v>
      </c>
      <c r="C41" s="39">
        <v>1444764352</v>
      </c>
      <c r="D41" s="39">
        <v>1557047574</v>
      </c>
      <c r="E41" s="39">
        <v>1588026154</v>
      </c>
      <c r="F41" s="39">
        <v>1645894944</v>
      </c>
      <c r="G41" s="41">
        <f t="shared" si="0"/>
        <v>3.6440703356325203E-2</v>
      </c>
      <c r="H41" s="42">
        <f t="shared" si="1"/>
        <v>5.7061435683531656E-2</v>
      </c>
      <c r="I41" s="43">
        <f t="shared" si="2"/>
        <v>0.13921342378192897</v>
      </c>
    </row>
    <row r="42" spans="1:9" x14ac:dyDescent="0.3">
      <c r="A42" s="1"/>
      <c r="B42" s="31" t="s">
        <v>41</v>
      </c>
      <c r="C42" s="39">
        <v>1001496233</v>
      </c>
      <c r="D42" s="39">
        <v>974615738</v>
      </c>
      <c r="E42" s="39">
        <v>978568798</v>
      </c>
      <c r="F42" s="39">
        <v>1012705646</v>
      </c>
      <c r="G42" s="41">
        <f t="shared" si="0"/>
        <v>3.4884463994528464E-2</v>
      </c>
      <c r="H42" s="42">
        <f t="shared" si="1"/>
        <v>3.9081975095296484E-2</v>
      </c>
      <c r="I42" s="43">
        <f t="shared" si="2"/>
        <v>1.1192666163528146E-2</v>
      </c>
    </row>
    <row r="43" spans="1:9" x14ac:dyDescent="0.3">
      <c r="A43" s="1"/>
      <c r="B43" s="31" t="s">
        <v>42</v>
      </c>
      <c r="C43" s="39">
        <v>3925291451</v>
      </c>
      <c r="D43" s="39">
        <v>4537335070</v>
      </c>
      <c r="E43" s="39">
        <v>5037744203</v>
      </c>
      <c r="F43" s="39">
        <v>5323619860</v>
      </c>
      <c r="G43" s="41">
        <f t="shared" si="0"/>
        <v>5.6746759160530562E-2</v>
      </c>
      <c r="H43" s="42">
        <f t="shared" si="1"/>
        <v>0.17329220299350737</v>
      </c>
      <c r="I43" s="43">
        <f t="shared" si="2"/>
        <v>0.35623556274879015</v>
      </c>
    </row>
    <row r="44" spans="1:9" x14ac:dyDescent="0.3">
      <c r="A44" s="1"/>
      <c r="B44" s="31" t="s">
        <v>43</v>
      </c>
      <c r="C44" s="39">
        <v>2790040144</v>
      </c>
      <c r="D44" s="39">
        <v>3210406736</v>
      </c>
      <c r="E44" s="39">
        <v>3443626402</v>
      </c>
      <c r="F44" s="39">
        <v>3622236182</v>
      </c>
      <c r="G44" s="41">
        <f t="shared" si="0"/>
        <v>5.1866770418610583E-2</v>
      </c>
      <c r="H44" s="42">
        <f t="shared" si="1"/>
        <v>0.12827952339556767</v>
      </c>
      <c r="I44" s="43">
        <f t="shared" si="2"/>
        <v>0.2982738580982941</v>
      </c>
    </row>
    <row r="45" spans="1:9" x14ac:dyDescent="0.3">
      <c r="A45" s="1"/>
      <c r="B45" s="31" t="s">
        <v>44</v>
      </c>
      <c r="C45" s="39">
        <v>1194587857</v>
      </c>
      <c r="D45" s="39">
        <v>1170767200</v>
      </c>
      <c r="E45" s="39">
        <v>1173159100</v>
      </c>
      <c r="F45" s="39">
        <v>1144995600</v>
      </c>
      <c r="G45" s="41">
        <f t="shared" si="0"/>
        <v>-2.4006547790491502E-2</v>
      </c>
      <c r="H45" s="42">
        <f t="shared" si="1"/>
        <v>-2.2012574318788568E-2</v>
      </c>
      <c r="I45" s="43">
        <f t="shared" si="2"/>
        <v>-4.1514114436540767E-2</v>
      </c>
    </row>
    <row r="46" spans="1:9" x14ac:dyDescent="0.3">
      <c r="A46" s="1"/>
      <c r="B46" s="31" t="s">
        <v>45</v>
      </c>
      <c r="C46" s="39">
        <v>1125250832</v>
      </c>
      <c r="D46" s="39">
        <v>1083387063</v>
      </c>
      <c r="E46" s="39">
        <v>1159690661</v>
      </c>
      <c r="F46" s="39">
        <v>1163071254</v>
      </c>
      <c r="G46" s="41">
        <f t="shared" si="0"/>
        <v>2.9150816796997556E-3</v>
      </c>
      <c r="H46" s="42">
        <f t="shared" si="1"/>
        <v>7.3550989965993352E-2</v>
      </c>
      <c r="I46" s="43">
        <f t="shared" si="2"/>
        <v>3.3610658996606722E-2</v>
      </c>
    </row>
    <row r="47" spans="1:9" x14ac:dyDescent="0.3">
      <c r="A47" s="1"/>
      <c r="B47" s="31" t="s">
        <v>46</v>
      </c>
      <c r="C47" s="39">
        <v>973846876</v>
      </c>
      <c r="D47" s="39">
        <v>1013678408</v>
      </c>
      <c r="E47" s="39">
        <v>900155014</v>
      </c>
      <c r="F47" s="39">
        <v>904710576</v>
      </c>
      <c r="G47" s="41">
        <f t="shared" si="0"/>
        <v>5.0608638836066077E-3</v>
      </c>
      <c r="H47" s="42">
        <f t="shared" si="1"/>
        <v>-0.10749743818159734</v>
      </c>
      <c r="I47" s="43">
        <f t="shared" si="2"/>
        <v>-7.0992988429528017E-2</v>
      </c>
    </row>
    <row r="48" spans="1:9" x14ac:dyDescent="0.3">
      <c r="A48" s="1"/>
      <c r="B48" s="31" t="s">
        <v>47</v>
      </c>
      <c r="C48" s="39">
        <v>3617627709</v>
      </c>
      <c r="D48" s="39">
        <v>3982126724</v>
      </c>
      <c r="E48" s="39">
        <v>4086567077</v>
      </c>
      <c r="F48" s="39">
        <v>4283647083</v>
      </c>
      <c r="G48" s="41">
        <f t="shared" si="0"/>
        <v>4.8226299063878063E-2</v>
      </c>
      <c r="H48" s="42">
        <f t="shared" si="1"/>
        <v>7.5718423821813055E-2</v>
      </c>
      <c r="I48" s="43">
        <f t="shared" si="2"/>
        <v>0.18410390111261724</v>
      </c>
    </row>
    <row r="49" spans="1:9" x14ac:dyDescent="0.3">
      <c r="A49" s="1"/>
      <c r="B49" s="31" t="s">
        <v>48</v>
      </c>
      <c r="C49" s="39">
        <v>909110205</v>
      </c>
      <c r="D49" s="39">
        <v>1094964380</v>
      </c>
      <c r="E49" s="39">
        <v>1097979545</v>
      </c>
      <c r="F49" s="39">
        <v>1189238044</v>
      </c>
      <c r="G49" s="41">
        <f t="shared" si="0"/>
        <v>8.3114935442627033E-2</v>
      </c>
      <c r="H49" s="42">
        <f t="shared" si="1"/>
        <v>8.6097471042847984E-2</v>
      </c>
      <c r="I49" s="43">
        <f t="shared" si="2"/>
        <v>0.30813408260002978</v>
      </c>
    </row>
    <row r="50" spans="1:9" x14ac:dyDescent="0.3">
      <c r="A50" s="1"/>
      <c r="B50" s="31" t="s">
        <v>49</v>
      </c>
      <c r="C50" s="39">
        <v>1587786604</v>
      </c>
      <c r="D50" s="39">
        <v>1732289377</v>
      </c>
      <c r="E50" s="39">
        <v>1844857699</v>
      </c>
      <c r="F50" s="39">
        <v>1923836726</v>
      </c>
      <c r="G50" s="41">
        <f t="shared" si="0"/>
        <v>4.281036257853945E-2</v>
      </c>
      <c r="H50" s="42">
        <f t="shared" si="1"/>
        <v>0.11057468315814765</v>
      </c>
      <c r="I50" s="43">
        <f t="shared" si="2"/>
        <v>0.21164690592137028</v>
      </c>
    </row>
    <row r="51" spans="1:9" x14ac:dyDescent="0.3">
      <c r="A51" s="1"/>
      <c r="B51" s="31" t="s">
        <v>50</v>
      </c>
      <c r="C51" s="39">
        <v>1780468378</v>
      </c>
      <c r="D51" s="39">
        <v>2051845077</v>
      </c>
      <c r="E51" s="39">
        <v>2013572522</v>
      </c>
      <c r="F51" s="39">
        <v>2120330179</v>
      </c>
      <c r="G51" s="41">
        <f t="shared" si="0"/>
        <v>5.3019027541139636E-2</v>
      </c>
      <c r="H51" s="42">
        <f t="shared" si="1"/>
        <v>3.3377325982199384E-2</v>
      </c>
      <c r="I51" s="43">
        <f t="shared" si="2"/>
        <v>0.19088336821896648</v>
      </c>
    </row>
    <row r="52" spans="1:9" x14ac:dyDescent="0.3">
      <c r="A52" s="1"/>
      <c r="B52" s="31" t="s">
        <v>51</v>
      </c>
      <c r="C52" s="39">
        <v>516276320</v>
      </c>
      <c r="D52" s="39">
        <v>484109151</v>
      </c>
      <c r="E52" s="39">
        <v>470910031</v>
      </c>
      <c r="F52" s="39">
        <v>489388995</v>
      </c>
      <c r="G52" s="41">
        <f t="shared" si="0"/>
        <v>3.924096490524747E-2</v>
      </c>
      <c r="H52" s="42">
        <f t="shared" si="1"/>
        <v>1.0906309019554146E-2</v>
      </c>
      <c r="I52" s="43">
        <f t="shared" si="2"/>
        <v>-5.2079330309009721E-2</v>
      </c>
    </row>
    <row r="53" spans="1:9" x14ac:dyDescent="0.3">
      <c r="A53" s="1"/>
      <c r="B53" s="31"/>
      <c r="C53" s="32"/>
      <c r="D53" s="33"/>
      <c r="E53" s="34"/>
      <c r="F53" s="35"/>
      <c r="G53" s="41"/>
      <c r="H53" s="42"/>
      <c r="I53" s="43"/>
    </row>
    <row r="54" spans="1:9" x14ac:dyDescent="0.3">
      <c r="A54" s="1"/>
      <c r="B54" s="31" t="s">
        <v>52</v>
      </c>
      <c r="C54" s="32"/>
      <c r="D54" s="33"/>
      <c r="E54" s="34"/>
      <c r="F54" s="35"/>
      <c r="G54" s="41"/>
      <c r="H54" s="42"/>
      <c r="I54" s="43"/>
    </row>
    <row r="55" spans="1:9" x14ac:dyDescent="0.3">
      <c r="A55" s="1"/>
      <c r="B55" s="31" t="s">
        <v>53</v>
      </c>
      <c r="C55" s="39">
        <v>897579300</v>
      </c>
      <c r="D55" s="39">
        <v>860387400</v>
      </c>
      <c r="E55" s="39">
        <v>875132900</v>
      </c>
      <c r="F55" s="39">
        <v>902095800</v>
      </c>
      <c r="G55" s="41">
        <f t="shared" si="0"/>
        <v>3.0810063248679142E-2</v>
      </c>
      <c r="H55" s="42">
        <f t="shared" si="1"/>
        <v>4.8476302651573003E-2</v>
      </c>
      <c r="I55" s="43">
        <f t="shared" si="2"/>
        <v>5.0318673792945088E-3</v>
      </c>
    </row>
    <row r="56" spans="1:9" x14ac:dyDescent="0.3">
      <c r="A56" s="1"/>
      <c r="B56" s="31" t="s">
        <v>54</v>
      </c>
      <c r="C56" s="39">
        <v>856215012</v>
      </c>
      <c r="D56" s="39">
        <v>854808000</v>
      </c>
      <c r="E56" s="39">
        <v>836246000</v>
      </c>
      <c r="F56" s="39">
        <v>855931200</v>
      </c>
      <c r="G56" s="41">
        <f t="shared" si="0"/>
        <v>2.3539963120899832E-2</v>
      </c>
      <c r="H56" s="42">
        <f t="shared" si="1"/>
        <v>1.3139792795575146E-3</v>
      </c>
      <c r="I56" s="43">
        <f t="shared" si="2"/>
        <v>-3.314728146812731E-4</v>
      </c>
    </row>
    <row r="57" spans="1:9" x14ac:dyDescent="0.3">
      <c r="A57" s="1"/>
      <c r="B57" s="31" t="s">
        <v>55</v>
      </c>
      <c r="C57" s="39">
        <v>1053566920</v>
      </c>
      <c r="D57" s="39">
        <v>863204515</v>
      </c>
      <c r="E57" s="39">
        <v>824226487</v>
      </c>
      <c r="F57" s="39">
        <v>832707167</v>
      </c>
      <c r="G57" s="41">
        <f t="shared" si="0"/>
        <v>1.0289259243375905E-2</v>
      </c>
      <c r="H57" s="42">
        <f t="shared" si="1"/>
        <v>-3.5330385175290704E-2</v>
      </c>
      <c r="I57" s="43">
        <f t="shared" si="2"/>
        <v>-0.20963049314418489</v>
      </c>
    </row>
    <row r="58" spans="1:9" x14ac:dyDescent="0.3">
      <c r="A58" s="1"/>
      <c r="B58" s="31" t="s">
        <v>56</v>
      </c>
      <c r="C58" s="39">
        <v>6948653093</v>
      </c>
      <c r="D58" s="39">
        <v>7614429799</v>
      </c>
      <c r="E58" s="39">
        <v>7493114733</v>
      </c>
      <c r="F58" s="39">
        <v>7577802811</v>
      </c>
      <c r="G58" s="41">
        <f t="shared" si="0"/>
        <v>1.1302119481372688E-2</v>
      </c>
      <c r="H58" s="42">
        <f t="shared" si="1"/>
        <v>-4.8102075883357945E-3</v>
      </c>
      <c r="I58" s="43">
        <f t="shared" si="2"/>
        <v>9.0542686414119417E-2</v>
      </c>
    </row>
    <row r="59" spans="1:9" x14ac:dyDescent="0.3">
      <c r="A59" s="1"/>
      <c r="B59" s="31"/>
      <c r="C59" s="32"/>
      <c r="D59" s="33"/>
      <c r="E59" s="34"/>
      <c r="F59" s="35"/>
      <c r="G59" s="41"/>
      <c r="H59" s="42"/>
      <c r="I59" s="43"/>
    </row>
    <row r="60" spans="1:9" x14ac:dyDescent="0.3">
      <c r="A60" s="1"/>
      <c r="B60" s="31" t="s">
        <v>57</v>
      </c>
      <c r="C60" s="32"/>
      <c r="D60" s="33"/>
      <c r="E60" s="34"/>
      <c r="F60" s="35"/>
      <c r="G60" s="41"/>
      <c r="H60" s="42"/>
      <c r="I60" s="43"/>
    </row>
    <row r="61" spans="1:9" x14ac:dyDescent="0.3">
      <c r="A61" s="1"/>
      <c r="B61" s="31" t="s">
        <v>58</v>
      </c>
      <c r="C61" s="39">
        <v>677086916</v>
      </c>
      <c r="D61" s="39">
        <v>866808182</v>
      </c>
      <c r="E61" s="39">
        <v>887037491</v>
      </c>
      <c r="F61" s="39">
        <v>993825292</v>
      </c>
      <c r="G61" s="41">
        <f t="shared" si="0"/>
        <v>0.12038702093596176</v>
      </c>
      <c r="H61" s="42">
        <f t="shared" si="1"/>
        <v>0.14653427671498376</v>
      </c>
      <c r="I61" s="43">
        <f t="shared" si="2"/>
        <v>0.46779574160313564</v>
      </c>
    </row>
    <row r="62" spans="1:9" x14ac:dyDescent="0.3">
      <c r="A62" s="1"/>
      <c r="B62" s="31" t="s">
        <v>59</v>
      </c>
      <c r="C62" s="39">
        <v>374642100</v>
      </c>
      <c r="D62" s="39">
        <v>460323000</v>
      </c>
      <c r="E62" s="39">
        <v>478997900</v>
      </c>
      <c r="F62" s="39">
        <v>502954900</v>
      </c>
      <c r="G62" s="41">
        <f t="shared" si="0"/>
        <v>5.0014833050416298E-2</v>
      </c>
      <c r="H62" s="42">
        <f t="shared" si="1"/>
        <v>9.2613013036498285E-2</v>
      </c>
      <c r="I62" s="43">
        <f t="shared" si="2"/>
        <v>0.34249434326788153</v>
      </c>
    </row>
    <row r="63" spans="1:9" x14ac:dyDescent="0.3">
      <c r="A63" s="1"/>
      <c r="B63" s="31" t="s">
        <v>60</v>
      </c>
      <c r="C63" s="39">
        <v>226961354</v>
      </c>
      <c r="D63" s="39">
        <v>252366788</v>
      </c>
      <c r="E63" s="39">
        <v>243920115</v>
      </c>
      <c r="F63" s="39">
        <v>244454061</v>
      </c>
      <c r="G63" s="41">
        <f t="shared" si="0"/>
        <v>2.189019958440082E-3</v>
      </c>
      <c r="H63" s="42">
        <f t="shared" si="1"/>
        <v>-3.1354074213600563E-2</v>
      </c>
      <c r="I63" s="43">
        <f t="shared" si="2"/>
        <v>7.7073504769450754E-2</v>
      </c>
    </row>
    <row r="64" spans="1:9" x14ac:dyDescent="0.3">
      <c r="A64" s="1"/>
      <c r="B64" s="31" t="s">
        <v>61</v>
      </c>
      <c r="C64" s="39">
        <v>798346200</v>
      </c>
      <c r="D64" s="39">
        <v>978663600</v>
      </c>
      <c r="E64" s="39">
        <v>1025936100</v>
      </c>
      <c r="F64" s="39">
        <v>1113971200</v>
      </c>
      <c r="G64" s="41">
        <f t="shared" si="0"/>
        <v>8.5809535311214796E-2</v>
      </c>
      <c r="H64" s="42">
        <f t="shared" si="1"/>
        <v>0.13825751770066855</v>
      </c>
      <c r="I64" s="43">
        <f t="shared" si="2"/>
        <v>0.39534853425744371</v>
      </c>
    </row>
    <row r="65" spans="1:9" x14ac:dyDescent="0.3">
      <c r="A65" s="1"/>
      <c r="B65" s="31" t="s">
        <v>62</v>
      </c>
      <c r="C65" s="39">
        <v>352669707</v>
      </c>
      <c r="D65" s="39">
        <v>382164128</v>
      </c>
      <c r="E65" s="39">
        <v>373759707</v>
      </c>
      <c r="F65" s="39">
        <v>384799235</v>
      </c>
      <c r="G65" s="41">
        <f t="shared" si="0"/>
        <v>2.9536431544773232E-2</v>
      </c>
      <c r="H65" s="42">
        <f t="shared" si="1"/>
        <v>6.8952233004977376E-3</v>
      </c>
      <c r="I65" s="43">
        <f t="shared" si="2"/>
        <v>9.1103736335369459E-2</v>
      </c>
    </row>
    <row r="66" spans="1:9" x14ac:dyDescent="0.3">
      <c r="A66" s="1"/>
      <c r="B66" s="31"/>
      <c r="C66" s="32"/>
      <c r="D66" s="33"/>
      <c r="E66" s="34"/>
      <c r="F66" s="35"/>
      <c r="G66" s="41"/>
      <c r="H66" s="42"/>
      <c r="I66" s="43"/>
    </row>
    <row r="67" spans="1:9" x14ac:dyDescent="0.3">
      <c r="A67" s="1"/>
      <c r="B67" s="31" t="s">
        <v>63</v>
      </c>
      <c r="C67" s="32"/>
      <c r="D67" s="33"/>
      <c r="E67" s="34"/>
      <c r="F67" s="35"/>
      <c r="G67" s="41"/>
      <c r="H67" s="42"/>
      <c r="I67" s="43"/>
    </row>
    <row r="68" spans="1:9" x14ac:dyDescent="0.3">
      <c r="A68" s="1"/>
      <c r="B68" s="31" t="s">
        <v>64</v>
      </c>
      <c r="C68" s="39">
        <v>399052668</v>
      </c>
      <c r="D68" s="39">
        <v>352480709</v>
      </c>
      <c r="E68" s="39">
        <v>343870898</v>
      </c>
      <c r="F68" s="39">
        <v>343486475</v>
      </c>
      <c r="G68" s="41">
        <f t="shared" si="0"/>
        <v>-1.1179282755122825E-3</v>
      </c>
      <c r="H68" s="42">
        <f t="shared" si="1"/>
        <v>-2.5516953893780326E-2</v>
      </c>
      <c r="I68" s="43">
        <f t="shared" si="2"/>
        <v>-0.13924526122952774</v>
      </c>
    </row>
    <row r="69" spans="1:9" x14ac:dyDescent="0.3">
      <c r="A69" s="1"/>
      <c r="B69" s="31" t="s">
        <v>65</v>
      </c>
      <c r="C69" s="39">
        <v>10765415955</v>
      </c>
      <c r="D69" s="39">
        <v>13562573000</v>
      </c>
      <c r="E69" s="39">
        <v>14489452000</v>
      </c>
      <c r="F69" s="39">
        <v>15439058000</v>
      </c>
      <c r="G69" s="41">
        <f t="shared" si="0"/>
        <v>6.5537744284600963E-2</v>
      </c>
      <c r="H69" s="42">
        <f t="shared" si="1"/>
        <v>0.13835759630565675</v>
      </c>
      <c r="I69" s="43">
        <f t="shared" si="2"/>
        <v>0.4341348318110575</v>
      </c>
    </row>
    <row r="70" spans="1:9" x14ac:dyDescent="0.3">
      <c r="A70" s="1"/>
      <c r="B70" s="31" t="s">
        <v>66</v>
      </c>
      <c r="C70" s="39">
        <v>530388306</v>
      </c>
      <c r="D70" s="39">
        <v>667478019</v>
      </c>
      <c r="E70" s="39">
        <v>716718368</v>
      </c>
      <c r="F70" s="39">
        <v>777647851</v>
      </c>
      <c r="G70" s="41">
        <f t="shared" si="0"/>
        <v>8.5011750389519802E-2</v>
      </c>
      <c r="H70" s="42">
        <f t="shared" si="1"/>
        <v>0.16505387273284874</v>
      </c>
      <c r="I70" s="43">
        <f t="shared" si="2"/>
        <v>0.46618589098380309</v>
      </c>
    </row>
    <row r="71" spans="1:9" x14ac:dyDescent="0.3">
      <c r="A71" s="1"/>
      <c r="B71" s="31" t="s">
        <v>67</v>
      </c>
      <c r="C71" s="39">
        <v>485640591</v>
      </c>
      <c r="D71" s="39">
        <v>570958220</v>
      </c>
      <c r="E71" s="39">
        <v>622021005</v>
      </c>
      <c r="F71" s="39">
        <v>655333247</v>
      </c>
      <c r="G71" s="41">
        <f t="shared" si="0"/>
        <v>5.3554850611515922E-2</v>
      </c>
      <c r="H71" s="42">
        <f t="shared" si="1"/>
        <v>0.14777793548536705</v>
      </c>
      <c r="I71" s="43">
        <f t="shared" si="2"/>
        <v>0.34942024852284226</v>
      </c>
    </row>
    <row r="72" spans="1:9" x14ac:dyDescent="0.3">
      <c r="A72" s="1"/>
      <c r="B72" s="31" t="s">
        <v>68</v>
      </c>
      <c r="C72" s="39">
        <v>631121950</v>
      </c>
      <c r="D72" s="39">
        <v>816722620</v>
      </c>
      <c r="E72" s="39">
        <v>839939382</v>
      </c>
      <c r="F72" s="39">
        <v>872482988</v>
      </c>
      <c r="G72" s="41">
        <f t="shared" si="0"/>
        <v>3.8745184113774533E-2</v>
      </c>
      <c r="H72" s="42">
        <f t="shared" si="1"/>
        <v>6.8273323934630342E-2</v>
      </c>
      <c r="I72" s="43">
        <f t="shared" si="2"/>
        <v>0.38243169644155145</v>
      </c>
    </row>
    <row r="73" spans="1:9" x14ac:dyDescent="0.3">
      <c r="A73" s="1"/>
      <c r="B73" s="31" t="s">
        <v>69</v>
      </c>
      <c r="C73" s="39">
        <v>1570807000</v>
      </c>
      <c r="D73" s="39">
        <v>1878116000</v>
      </c>
      <c r="E73" s="39">
        <v>1906810000</v>
      </c>
      <c r="F73" s="39">
        <v>2037367000</v>
      </c>
      <c r="G73" s="41">
        <f t="shared" si="0"/>
        <v>6.8468803918586535E-2</v>
      </c>
      <c r="H73" s="42">
        <f t="shared" si="1"/>
        <v>8.4792952086026635E-2</v>
      </c>
      <c r="I73" s="43">
        <f t="shared" si="2"/>
        <v>0.29701930281695971</v>
      </c>
    </row>
    <row r="74" spans="1:9" x14ac:dyDescent="0.3">
      <c r="A74" s="1"/>
      <c r="B74" s="31"/>
      <c r="C74" s="32"/>
      <c r="D74" s="33"/>
      <c r="E74" s="34"/>
      <c r="F74" s="35"/>
      <c r="G74" s="41"/>
      <c r="H74" s="42"/>
      <c r="I74" s="43"/>
    </row>
    <row r="75" spans="1:9" x14ac:dyDescent="0.3">
      <c r="A75" s="1"/>
      <c r="B75" s="31" t="s">
        <v>70</v>
      </c>
      <c r="C75" s="32"/>
      <c r="D75" s="33"/>
      <c r="E75" s="34"/>
      <c r="F75" s="35"/>
      <c r="G75" s="41"/>
      <c r="H75" s="42"/>
      <c r="I75" s="43"/>
    </row>
    <row r="76" spans="1:9" x14ac:dyDescent="0.3">
      <c r="A76" s="1"/>
      <c r="B76" s="31" t="s">
        <v>12</v>
      </c>
      <c r="C76" s="39">
        <v>3009347053</v>
      </c>
      <c r="D76" s="39">
        <v>3403213244</v>
      </c>
      <c r="E76" s="39">
        <v>3361194709</v>
      </c>
      <c r="F76" s="39">
        <v>3460115759</v>
      </c>
      <c r="G76" s="41">
        <f t="shared" ref="G76:G86" si="3">(F76-E76)/E76</f>
        <v>2.9430324204404786E-2</v>
      </c>
      <c r="H76" s="42">
        <f t="shared" ref="H76:H86" si="4">(F76-D76)/D76</f>
        <v>1.6720232004362758E-2</v>
      </c>
      <c r="I76" s="43">
        <f t="shared" ref="I76:I86" si="5">(F76-C76)/C76</f>
        <v>0.14978953841519588</v>
      </c>
    </row>
    <row r="77" spans="1:9" x14ac:dyDescent="0.3">
      <c r="A77" s="1"/>
      <c r="B77" s="31" t="s">
        <v>19</v>
      </c>
      <c r="C77" s="39">
        <v>10890586979</v>
      </c>
      <c r="D77" s="39">
        <v>11730007730</v>
      </c>
      <c r="E77" s="39">
        <v>11932742419</v>
      </c>
      <c r="F77" s="39">
        <v>12261006149</v>
      </c>
      <c r="G77" s="41">
        <f t="shared" si="3"/>
        <v>2.7509496013030463E-2</v>
      </c>
      <c r="H77" s="42">
        <f t="shared" si="4"/>
        <v>4.5268377585289107E-2</v>
      </c>
      <c r="I77" s="43">
        <f t="shared" si="5"/>
        <v>0.12583519810663457</v>
      </c>
    </row>
    <row r="78" spans="1:9" x14ac:dyDescent="0.3">
      <c r="A78" s="1"/>
      <c r="B78" s="31" t="s">
        <v>25</v>
      </c>
      <c r="C78" s="39">
        <v>10847462341</v>
      </c>
      <c r="D78" s="39">
        <v>11935192393</v>
      </c>
      <c r="E78" s="39">
        <v>11630640379</v>
      </c>
      <c r="F78" s="39">
        <v>11922088361</v>
      </c>
      <c r="G78" s="41">
        <f t="shared" si="3"/>
        <v>2.5058635853467823E-2</v>
      </c>
      <c r="H78" s="42">
        <f t="shared" si="4"/>
        <v>-1.0979321965254223E-3</v>
      </c>
      <c r="I78" s="43">
        <f t="shared" si="5"/>
        <v>9.9067043168082847E-2</v>
      </c>
    </row>
    <row r="79" spans="1:9" x14ac:dyDescent="0.3">
      <c r="A79" s="1"/>
      <c r="B79" s="31" t="s">
        <v>31</v>
      </c>
      <c r="C79" s="39">
        <v>5248908164</v>
      </c>
      <c r="D79" s="39">
        <v>5565504764</v>
      </c>
      <c r="E79" s="39">
        <v>5556778460</v>
      </c>
      <c r="F79" s="39">
        <v>5606490644</v>
      </c>
      <c r="G79" s="41">
        <f t="shared" si="3"/>
        <v>8.9462238521562359E-3</v>
      </c>
      <c r="H79" s="42">
        <f t="shared" si="4"/>
        <v>7.3642700416166598E-3</v>
      </c>
      <c r="I79" s="43">
        <f t="shared" si="5"/>
        <v>6.8125116467554953E-2</v>
      </c>
    </row>
    <row r="80" spans="1:9" x14ac:dyDescent="0.3">
      <c r="A80" s="1"/>
      <c r="B80" s="31" t="s">
        <v>39</v>
      </c>
      <c r="C80" s="39">
        <v>20866546961</v>
      </c>
      <c r="D80" s="39">
        <v>22892572498</v>
      </c>
      <c r="E80" s="39">
        <v>23794857206</v>
      </c>
      <c r="F80" s="39">
        <v>24823675089</v>
      </c>
      <c r="G80" s="41">
        <f t="shared" si="3"/>
        <v>4.323698495406722E-2</v>
      </c>
      <c r="H80" s="42">
        <f t="shared" si="4"/>
        <v>8.4354984184005971E-2</v>
      </c>
      <c r="I80" s="43">
        <f t="shared" si="5"/>
        <v>0.18963981608437433</v>
      </c>
    </row>
    <row r="81" spans="1:9" x14ac:dyDescent="0.3">
      <c r="A81" s="1"/>
      <c r="B81" s="31" t="s">
        <v>52</v>
      </c>
      <c r="C81" s="39">
        <v>9756014325</v>
      </c>
      <c r="D81" s="39">
        <v>10192829714</v>
      </c>
      <c r="E81" s="39">
        <v>10028720120</v>
      </c>
      <c r="F81" s="39">
        <v>10168536978</v>
      </c>
      <c r="G81" s="41">
        <f t="shared" si="3"/>
        <v>1.3941645227606572E-2</v>
      </c>
      <c r="H81" s="42">
        <f t="shared" si="4"/>
        <v>-2.3833161822210736E-3</v>
      </c>
      <c r="I81" s="43">
        <f t="shared" si="5"/>
        <v>4.2283932685799948E-2</v>
      </c>
    </row>
    <row r="82" spans="1:9" x14ac:dyDescent="0.3">
      <c r="A82" s="1"/>
      <c r="B82" s="31" t="s">
        <v>57</v>
      </c>
      <c r="C82" s="39">
        <v>2429706277</v>
      </c>
      <c r="D82" s="39">
        <v>2940325698</v>
      </c>
      <c r="E82" s="39">
        <v>3009651313</v>
      </c>
      <c r="F82" s="39">
        <v>3240004688</v>
      </c>
      <c r="G82" s="41">
        <f t="shared" si="3"/>
        <v>7.653822687199778E-2</v>
      </c>
      <c r="H82" s="42">
        <f t="shared" si="4"/>
        <v>0.10192033835021769</v>
      </c>
      <c r="I82" s="43">
        <f t="shared" si="5"/>
        <v>0.33349644715100679</v>
      </c>
    </row>
    <row r="83" spans="1:9" x14ac:dyDescent="0.3">
      <c r="A83" s="1"/>
      <c r="B83" s="44" t="s">
        <v>63</v>
      </c>
      <c r="C83" s="39">
        <v>14382426470</v>
      </c>
      <c r="D83" s="39">
        <v>17848328568</v>
      </c>
      <c r="E83" s="39">
        <v>18918811653</v>
      </c>
      <c r="F83" s="39">
        <v>20125375561</v>
      </c>
      <c r="G83" s="45">
        <f t="shared" si="3"/>
        <v>6.3775882446013593E-2</v>
      </c>
      <c r="H83" s="46">
        <f t="shared" si="4"/>
        <v>0.1275776039377986</v>
      </c>
      <c r="I83" s="47">
        <f t="shared" si="5"/>
        <v>0.39930321235982652</v>
      </c>
    </row>
    <row r="84" spans="1:9" ht="18.75" customHeight="1" thickBot="1" x14ac:dyDescent="0.35">
      <c r="A84" s="1"/>
      <c r="B84" s="48" t="s">
        <v>71</v>
      </c>
      <c r="C84" s="49">
        <v>77430998570</v>
      </c>
      <c r="D84" s="49">
        <v>86507974609</v>
      </c>
      <c r="E84" s="49">
        <v>88233396259</v>
      </c>
      <c r="F84" s="49">
        <v>91607293229</v>
      </c>
      <c r="G84" s="50">
        <f t="shared" si="3"/>
        <v>3.8238321463862447E-2</v>
      </c>
      <c r="H84" s="51">
        <f t="shared" si="4"/>
        <v>5.8946225975674199E-2</v>
      </c>
      <c r="I84" s="52">
        <f t="shared" si="5"/>
        <v>0.18308293733528691</v>
      </c>
    </row>
    <row r="85" spans="1:9" ht="20.25" customHeight="1" thickTop="1" x14ac:dyDescent="0.3">
      <c r="B85" s="53" t="s">
        <v>72</v>
      </c>
      <c r="C85" s="54"/>
      <c r="D85" s="55"/>
      <c r="E85" s="56"/>
      <c r="F85" s="57"/>
      <c r="G85" s="41"/>
      <c r="H85" s="42"/>
      <c r="I85" s="43"/>
    </row>
    <row r="86" spans="1:9" ht="24" customHeight="1" thickBot="1" x14ac:dyDescent="0.35">
      <c r="B86" s="58" t="s">
        <v>73</v>
      </c>
      <c r="C86" s="59">
        <v>66690620</v>
      </c>
      <c r="D86" s="59">
        <v>76680000</v>
      </c>
      <c r="E86" s="59">
        <v>78180000</v>
      </c>
      <c r="F86" s="59">
        <v>87353491</v>
      </c>
      <c r="G86" s="60">
        <f t="shared" si="3"/>
        <v>0.11733807879253005</v>
      </c>
      <c r="H86" s="61">
        <f t="shared" si="4"/>
        <v>0.13919523995826813</v>
      </c>
      <c r="I86" s="62">
        <f t="shared" si="5"/>
        <v>0.30983174245493594</v>
      </c>
    </row>
    <row r="87" spans="1:9" ht="13.5" thickTop="1" x14ac:dyDescent="0.3"/>
    <row r="88" spans="1:9" x14ac:dyDescent="0.3">
      <c r="B88" s="63"/>
      <c r="C88" s="63"/>
      <c r="D88" s="63"/>
      <c r="E88" s="63"/>
      <c r="F88" s="63"/>
      <c r="G88" s="63"/>
      <c r="H88" s="63"/>
      <c r="I88" s="63"/>
    </row>
  </sheetData>
  <mergeCells count="12">
    <mergeCell ref="I6:I7"/>
    <mergeCell ref="B88:I88"/>
    <mergeCell ref="B2:D2"/>
    <mergeCell ref="B3:G3"/>
    <mergeCell ref="B5:F5"/>
    <mergeCell ref="G5:I5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</vt:lpstr>
    </vt:vector>
  </TitlesOfParts>
  <Company>Illinois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Palmer, James</dc:creator>
  <cp:lastModifiedBy>Palmer, James</cp:lastModifiedBy>
  <dcterms:created xsi:type="dcterms:W3CDTF">2019-02-27T16:58:25Z</dcterms:created>
  <dcterms:modified xsi:type="dcterms:W3CDTF">2019-02-27T17:03:56Z</dcterms:modified>
</cp:coreProperties>
</file>