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Grapevine\FY17_Revised\"/>
    </mc:Choice>
  </mc:AlternateContent>
  <bookViews>
    <workbookView xWindow="0" yWindow="0" windowWidth="25200" windowHeight="12270"/>
  </bookViews>
  <sheets>
    <sheet name="Table6d" sheetId="1" r:id="rId1"/>
  </sheets>
  <definedNames>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52511"/>
</workbook>
</file>

<file path=xl/calcChain.xml><?xml version="1.0" encoding="utf-8"?>
<calcChain xmlns="http://schemas.openxmlformats.org/spreadsheetml/2006/main">
  <c r="D59" i="1" l="1"/>
  <c r="E59" i="1"/>
  <c r="F59" i="1"/>
  <c r="C59" i="1"/>
</calcChain>
</file>

<file path=xl/sharedStrings.xml><?xml version="1.0" encoding="utf-8"?>
<sst xmlns="http://schemas.openxmlformats.org/spreadsheetml/2006/main" count="64" uniqueCount="64">
  <si>
    <r>
      <rPr>
        <b/>
        <i/>
        <sz val="10"/>
        <rFont val="Arial"/>
        <family val="2"/>
      </rPr>
      <t>Grapevine</t>
    </r>
    <r>
      <rPr>
        <b/>
        <sz val="10"/>
        <rFont val="Arial"/>
        <family val="2"/>
      </rPr>
      <t xml:space="preserve"> Table 6d</t>
    </r>
  </si>
  <si>
    <t>Fiscal Year 2014-15</t>
  </si>
  <si>
    <t>STATES</t>
  </si>
  <si>
    <t>Tax Appropriations</t>
  </si>
  <si>
    <t>Other State Support</t>
  </si>
  <si>
    <r>
      <t>Returns and Portions of Multi-Year Appropriations</t>
    </r>
    <r>
      <rPr>
        <b/>
        <vertAlign val="superscript"/>
        <sz val="8"/>
        <rFont val="Arial"/>
        <family val="2"/>
      </rPr>
      <t>a</t>
    </r>
  </si>
  <si>
    <t>Total State Support (Less Returns and Portions of Multi-Year Appropriations)</t>
  </si>
  <si>
    <t>Alabama</t>
  </si>
  <si>
    <t>Alaska</t>
  </si>
  <si>
    <t>Arizona</t>
  </si>
  <si>
    <t>Arkansas</t>
  </si>
  <si>
    <t>California</t>
  </si>
  <si>
    <t>Colorado</t>
  </si>
  <si>
    <t>Connecticut</t>
  </si>
  <si>
    <t>Delaware</t>
  </si>
  <si>
    <t>Florida</t>
  </si>
  <si>
    <t>Georgia</t>
  </si>
  <si>
    <t>Hawaii</t>
  </si>
  <si>
    <t>Idaho</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</si>
  <si>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</si>
  <si>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</si>
  <si>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</si>
  <si>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</si>
  <si>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</si>
  <si>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</si>
  <si>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</si>
  <si>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</si>
  <si>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</si>
  <si>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</si>
  <si>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</si>
  <si>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</si>
  <si>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</si>
  <si>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</si>
  <si>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</si>
  <si>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</si>
  <si>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</si>
  <si>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</si>
  <si>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</si>
  <si>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</si>
  <si>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</si>
  <si>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</si>
  <si>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</si>
  <si>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</si>
  <si>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</si>
  <si>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</si>
  <si>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</si>
  <si>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</si>
  <si>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</si>
  <si>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</si>
  <si>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</si>
  <si>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</si>
  <si>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</si>
  <si>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</si>
  <si>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</si>
  <si>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</si>
  <si>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</si>
  <si>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 Jurisdictions</t>
  </si>
  <si>
    <t>Puerto Rico</t>
  </si>
  <si>
    <t>Washington, DC</t>
  </si>
  <si>
    <r>
      <rPr>
        <vertAlign val="superscript"/>
        <sz val="10"/>
        <rFont val="Arial"/>
        <family val="2"/>
      </rPr>
      <t>a</t>
    </r>
    <r>
      <rPr>
        <sz val="10"/>
        <rFont val="Arial"/>
        <family val="2"/>
      </rPr>
      <t>Includes appropriations that have been returned to the states (or that states anticipate will be returned) as well as portions of multi-year appropriations applied in the respective year.  Both are factored out of state totals for fiscal support.</t>
    </r>
  </si>
  <si>
    <r>
      <t>State Fiscal Support for Higher Education by State and by Source of State Support (Taxes, Other State Monies), Fiscal Year 2014-15 (Revised July 5, 1017)</t>
    </r>
    <r>
      <rPr>
        <b/>
        <sz val="12"/>
        <rFont val="Arial"/>
        <family val="2"/>
      </rPr>
      <t>*</t>
    </r>
  </si>
  <si>
    <r>
      <t>Illinois</t>
    </r>
    <r>
      <rPr>
        <sz val="12"/>
        <rFont val="Arial"/>
        <family val="2"/>
      </rPr>
      <t>*</t>
    </r>
  </si>
  <si>
    <t>Totals (49 states excluding Illinois)</t>
  </si>
  <si>
    <r>
      <rPr>
        <sz val="12"/>
        <rFont val="Arial"/>
        <family val="2"/>
      </rPr>
      <t>*</t>
    </r>
    <r>
      <rPr>
        <sz val="10"/>
        <rFont val="Arial"/>
        <family val="2"/>
      </rPr>
      <t xml:space="preserve">The Illinois Board of Higher Education has notified Grapevine and the State Higher Education Executive Officers (SHEEO) group that it is reviewing and revising both the enrollment and financial data previously submitted to Grapevine and SHEEO’s State Higher Education Finance (SHEF) project. All of this is being done to more accurately reflect state fiscal support for higher education in Illinois. Revised Illinois data, along with explanations for those revisions, will be posted in next year’s Grapevine report, which will appear in January 2018. Until then, Illinois data have been removed from the Grapevine tables. We look forward to working with the IBHE as it reviews its data reporting process.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</si>
</sst>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MS Sans Serif"/>
    </font>
    <font>
      <sz val="11"/>
      <color theme="1"/>
      <name val="Calibri"/>
      <family val="2"/>
      <scheme val="minor"/>
    </font>
    <font>
      <sz val="10"/>
      <name val="Arial"/>
      <family val="2"/>
    </font>
    <font>
      <b/>
      <sz val="10"/>
      <name val="Arial"/>
      <family val="2"/>
    </font>
    <font>
      <b/>
      <i/>
      <sz val="10"/>
      <name val="Arial"/>
      <family val="2"/>
    </font>
    <font>
      <sz val="8"/>
      <name val="Arial"/>
      <family val="2"/>
    </font>
    <font>
      <sz val="10"/>
      <name val="MS Sans Serif"/>
      <family val="2"/>
    </font>
    <font>
      <b/>
      <sz val="8"/>
      <name val="Arial"/>
      <family val="2"/>
    </font>
    <font>
      <b/>
      <vertAlign val="superscript"/>
      <sz val="8"/>
      <name val="Arial"/>
      <family val="2"/>
    </font>
    <font>
      <vertAlign val="superscript"/>
      <sz val="10"/>
      <name val="Arial"/>
      <family val="2"/>
    </font>
    <font>
      <b/>
      <sz val="12"/>
      <name val="Arial"/>
      <family val="2"/>
    </font>
    <font>
      <sz val="12"/>
      <name val="Arial"/>
      <family val="2"/>
    </font>
  </fonts>
  <fills count="2">
    <fill>
      <patternFill patternType="none"/>
    </fill>
    <fill>
      <patternFill patternType="gray125"/>
    </fill>
  </fills>
  <borders count="21">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s>
  <cellStyleXfs count="6">
    <xf numFmtId="0" fontId="0" fillId="0" borderId="0"/>
    <xf numFmtId="0" fontId="2" fillId="0" borderId="0"/>
    <xf numFmtId="0" fontId="6" fillId="0" borderId="0"/>
    <xf numFmtId="0" fontId="6" fillId="0" borderId="0"/>
    <xf numFmtId="0" fontId="1" fillId="0" borderId="0"/>
    <xf numFmtId="9" fontId="6" fillId="0" borderId="0" applyFont="0" applyFill="0" applyBorder="0" applyAlignment="0" applyProtection="0"/>
  </cellStyleXfs>
  <cellXfs count="39">
    <xf numFmtId="0" fontId="0" fillId="0" borderId="0" xfId="0"/>
    <xf numFmtId="0" fontId="3" fillId="0" borderId="0" xfId="1" applyFont="1" applyFill="1" applyBorder="1" applyAlignment="1">
      <alignment wrapText="1"/>
    </xf>
    <xf numFmtId="0" fontId="2" fillId="0" borderId="0" xfId="1" applyFont="1" applyFill="1" applyBorder="1"/>
    <xf numFmtId="0" fontId="5" fillId="0" borderId="1" xfId="1" applyFont="1" applyFill="1" applyBorder="1"/>
    <xf numFmtId="0" fontId="7" fillId="0" borderId="1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5" fillId="0" borderId="5" xfId="1" applyFont="1" applyFill="1" applyBorder="1"/>
    <xf numFmtId="3" fontId="5" fillId="0" borderId="0" xfId="1" applyNumberFormat="1" applyFont="1" applyFill="1" applyBorder="1"/>
    <xf numFmtId="3" fontId="5" fillId="0" borderId="11" xfId="1" applyNumberFormat="1" applyFont="1" applyFill="1" applyBorder="1"/>
    <xf numFmtId="0" fontId="5" fillId="0" borderId="9" xfId="1" applyFont="1" applyFill="1" applyBorder="1"/>
    <xf numFmtId="3" fontId="5" fillId="0" borderId="6" xfId="1" applyNumberFormat="1" applyFont="1" applyFill="1" applyBorder="1"/>
    <xf numFmtId="3" fontId="5" fillId="0" borderId="7" xfId="1" applyNumberFormat="1" applyFont="1" applyFill="1" applyBorder="1"/>
    <xf numFmtId="3" fontId="5" fillId="0" borderId="8" xfId="1" applyNumberFormat="1" applyFont="1" applyFill="1" applyBorder="1"/>
    <xf numFmtId="3" fontId="7" fillId="0" borderId="13" xfId="1" applyNumberFormat="1" applyFont="1" applyFill="1" applyBorder="1"/>
    <xf numFmtId="3" fontId="7" fillId="0" borderId="14" xfId="1" applyNumberFormat="1" applyFont="1" applyFill="1" applyBorder="1"/>
    <xf numFmtId="0" fontId="7" fillId="0" borderId="16" xfId="1" applyFont="1" applyBorder="1"/>
    <xf numFmtId="0" fontId="0" fillId="0" borderId="4" xfId="0" applyBorder="1"/>
    <xf numFmtId="0" fontId="5" fillId="0" borderId="16" xfId="1" applyFont="1" applyBorder="1" applyAlignment="1">
      <alignment horizontal="left" indent="2"/>
    </xf>
    <xf numFmtId="3" fontId="5" fillId="0" borderId="0" xfId="0" applyNumberFormat="1" applyFont="1"/>
    <xf numFmtId="3" fontId="5" fillId="0" borderId="11" xfId="0" applyNumberFormat="1" applyFont="1" applyBorder="1"/>
    <xf numFmtId="0" fontId="5" fillId="0" borderId="17" xfId="1" applyFont="1" applyBorder="1" applyAlignment="1">
      <alignment horizontal="left" indent="2"/>
    </xf>
    <xf numFmtId="3" fontId="5" fillId="0" borderId="18" xfId="0" applyNumberFormat="1" applyFont="1" applyBorder="1"/>
    <xf numFmtId="3" fontId="5" fillId="0" borderId="19" xfId="0" applyNumberFormat="1" applyFont="1" applyBorder="1"/>
    <xf numFmtId="3" fontId="5" fillId="0" borderId="15" xfId="0" applyNumberFormat="1" applyFont="1" applyBorder="1"/>
    <xf numFmtId="3" fontId="0" fillId="0" borderId="0" xfId="0" applyNumberFormat="1"/>
    <xf numFmtId="0" fontId="3" fillId="0" borderId="0" xfId="1" applyFont="1" applyFill="1" applyBorder="1" applyAlignment="1">
      <alignment wrapText="1"/>
    </xf>
    <xf numFmtId="0" fontId="0" fillId="0" borderId="0" xfId="0" applyAlignment="1">
      <alignment wrapText="1"/>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5" xfId="1" applyFont="1" applyFill="1" applyBorder="1" applyAlignment="1">
      <alignment wrapText="1"/>
    </xf>
    <xf numFmtId="0" fontId="5" fillId="0" borderId="9" xfId="1" applyFont="1" applyFill="1" applyBorder="1"/>
    <xf numFmtId="0" fontId="2" fillId="0" borderId="0" xfId="0" applyFont="1" applyAlignment="1">
      <alignment wrapText="1"/>
    </xf>
    <xf numFmtId="3" fontId="7" fillId="0" borderId="20" xfId="1" applyNumberFormat="1" applyFont="1" applyFill="1" applyBorder="1"/>
    <xf numFmtId="0" fontId="7" fillId="0" borderId="12" xfId="1" applyFont="1" applyFill="1" applyBorder="1" applyAlignment="1"/>
  </cellXfs>
  <cellStyles count="6">
    <cellStyle name="Normal" xfId="0" builtinId="0"/>
    <cellStyle name="Normal 2" xfId="1"/>
    <cellStyle name="Normal 4" xfId="2"/>
    <cellStyle name="Normal 7 2" xfId="3"/>
    <cellStyle name="Normal 8"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65"/>
  <sheetViews>
    <sheetView tabSelected="1" workbookViewId="0">
      <selection activeCell="I52" sqref="I52"/>
    </sheetView>
  </sheetViews>
  <sheetFormatPr defaultRowHeight="12.75" x14ac:dyDescent="0.2"/>
  <cols>
    <col min="1" max="1" width="2.140625" customWidth="1"/>
    <col min="2" max="2" width="30.28515625" customWidth="1"/>
    <col min="3" max="3" width="16.7109375" customWidth="1"/>
    <col min="4" max="4" width="18.7109375" customWidth="1"/>
    <col min="5" max="5" width="22.85546875" customWidth="1"/>
    <col min="6" max="6" width="36.5703125" customWidth="1"/>
    <col min="8" max="8" width="16.42578125" customWidth="1"/>
  </cols>
  <sheetData>
    <row r="3" spans="2:6" x14ac:dyDescent="0.2">
      <c r="B3" s="26" t="s">
        <v>0</v>
      </c>
      <c r="C3" s="27"/>
      <c r="D3" s="1"/>
      <c r="E3" s="1"/>
      <c r="F3" s="1"/>
    </row>
    <row r="4" spans="2:6" ht="36" customHeight="1" x14ac:dyDescent="0.25">
      <c r="B4" s="26" t="s">
        <v>60</v>
      </c>
      <c r="C4" s="26"/>
      <c r="D4" s="26"/>
      <c r="E4" s="26"/>
      <c r="F4" s="26"/>
    </row>
    <row r="5" spans="2:6" ht="13.5" thickBot="1" x14ac:dyDescent="0.25">
      <c r="B5" s="2"/>
      <c r="C5" s="2"/>
      <c r="D5" s="2"/>
      <c r="E5" s="2"/>
      <c r="F5" s="2"/>
    </row>
    <row r="6" spans="2:6" ht="13.5" thickTop="1" x14ac:dyDescent="0.2">
      <c r="B6" s="3"/>
      <c r="C6" s="28" t="s">
        <v>1</v>
      </c>
      <c r="D6" s="29"/>
      <c r="E6" s="29"/>
      <c r="F6" s="30"/>
    </row>
    <row r="7" spans="2:6" x14ac:dyDescent="0.2">
      <c r="B7" s="34" t="s">
        <v>2</v>
      </c>
      <c r="C7" s="31"/>
      <c r="D7" s="32"/>
      <c r="E7" s="32"/>
      <c r="F7" s="33"/>
    </row>
    <row r="8" spans="2:6" ht="22.5" x14ac:dyDescent="0.2">
      <c r="B8" s="35"/>
      <c r="C8" s="4" t="s">
        <v>3</v>
      </c>
      <c r="D8" s="5" t="s">
        <v>4</v>
      </c>
      <c r="E8" s="5" t="s">
        <v>5</v>
      </c>
      <c r="F8" s="6" t="s">
        <v>6</v>
      </c>
    </row>
    <row r="9" spans="2:6" x14ac:dyDescent="0.2">
      <c r="B9" s="7" t="s">
        <v>7</v>
      </c>
      <c r="C9" s="8">
        <v>1468403494</v>
      </c>
      <c r="D9" s="8">
        <v>0</v>
      </c>
      <c r="E9" s="8">
        <v>0</v>
      </c>
      <c r="F9" s="9">
        <v>1468403494</v>
      </c>
    </row>
    <row r="10" spans="2:6" x14ac:dyDescent="0.2">
      <c r="B10" s="7" t="s">
        <v>8</v>
      </c>
      <c r="C10" s="8">
        <v>380344790</v>
      </c>
      <c r="D10" s="8">
        <v>4590000</v>
      </c>
      <c r="E10" s="8">
        <v>0</v>
      </c>
      <c r="F10" s="9">
        <v>384934790</v>
      </c>
    </row>
    <row r="11" spans="2:6" x14ac:dyDescent="0.2">
      <c r="B11" s="7" t="s">
        <v>9</v>
      </c>
      <c r="C11" s="8">
        <v>840328300</v>
      </c>
      <c r="D11" s="8">
        <v>79601900</v>
      </c>
      <c r="E11" s="8">
        <v>0</v>
      </c>
      <c r="F11" s="9">
        <v>919930200</v>
      </c>
    </row>
    <row r="12" spans="2:6" x14ac:dyDescent="0.2">
      <c r="B12" s="7" t="s">
        <v>10</v>
      </c>
      <c r="C12" s="8">
        <v>878912948</v>
      </c>
      <c r="D12" s="8">
        <v>112614873</v>
      </c>
      <c r="E12" s="8">
        <v>0</v>
      </c>
      <c r="F12" s="9">
        <v>991527821</v>
      </c>
    </row>
    <row r="13" spans="2:6" x14ac:dyDescent="0.2">
      <c r="B13" s="7" t="s">
        <v>11</v>
      </c>
      <c r="C13" s="8">
        <v>11986995862</v>
      </c>
      <c r="D13" s="8">
        <v>307274000</v>
      </c>
      <c r="E13" s="8">
        <v>0</v>
      </c>
      <c r="F13" s="9">
        <v>12294269862</v>
      </c>
    </row>
    <row r="14" spans="2:6" x14ac:dyDescent="0.2">
      <c r="B14" s="7" t="s">
        <v>12</v>
      </c>
      <c r="C14" s="8">
        <v>758922242</v>
      </c>
      <c r="D14" s="8">
        <v>19808189</v>
      </c>
      <c r="E14" s="8">
        <v>0</v>
      </c>
      <c r="F14" s="9">
        <v>778730431</v>
      </c>
    </row>
    <row r="15" spans="2:6" x14ac:dyDescent="0.2">
      <c r="B15" s="7" t="s">
        <v>13</v>
      </c>
      <c r="C15" s="8">
        <v>1114621917</v>
      </c>
      <c r="D15" s="8">
        <v>8633.1</v>
      </c>
      <c r="E15" s="8">
        <v>0</v>
      </c>
      <c r="F15" s="9">
        <v>1114630550.0999999</v>
      </c>
    </row>
    <row r="16" spans="2:6" x14ac:dyDescent="0.2">
      <c r="B16" s="7" t="s">
        <v>14</v>
      </c>
      <c r="C16" s="8">
        <v>226594100</v>
      </c>
      <c r="D16" s="8">
        <v>0</v>
      </c>
      <c r="E16" s="8">
        <v>0</v>
      </c>
      <c r="F16" s="9">
        <v>226594100</v>
      </c>
    </row>
    <row r="17" spans="2:6" x14ac:dyDescent="0.2">
      <c r="B17" s="7" t="s">
        <v>15</v>
      </c>
      <c r="C17" s="8">
        <v>3324061340</v>
      </c>
      <c r="D17" s="8">
        <v>896070582</v>
      </c>
      <c r="E17" s="8">
        <v>0</v>
      </c>
      <c r="F17" s="9">
        <v>4220131922</v>
      </c>
    </row>
    <row r="18" spans="2:6" x14ac:dyDescent="0.2">
      <c r="B18" s="10" t="s">
        <v>16</v>
      </c>
      <c r="C18" s="11">
        <v>2240843372</v>
      </c>
      <c r="D18" s="12">
        <v>662352262</v>
      </c>
      <c r="E18" s="12">
        <v>0</v>
      </c>
      <c r="F18" s="13">
        <v>2903195634</v>
      </c>
    </row>
    <row r="19" spans="2:6" x14ac:dyDescent="0.2">
      <c r="B19" s="7" t="s">
        <v>17</v>
      </c>
      <c r="C19" s="8">
        <v>566309795</v>
      </c>
      <c r="D19" s="8">
        <v>12524325</v>
      </c>
      <c r="E19" s="8">
        <v>5374915</v>
      </c>
      <c r="F19" s="9">
        <v>573459205</v>
      </c>
    </row>
    <row r="20" spans="2:6" x14ac:dyDescent="0.2">
      <c r="B20" s="7" t="s">
        <v>18</v>
      </c>
      <c r="C20" s="8">
        <v>388926400</v>
      </c>
      <c r="D20" s="8">
        <v>12528000</v>
      </c>
      <c r="E20" s="8">
        <v>0</v>
      </c>
      <c r="F20" s="9">
        <v>401454400</v>
      </c>
    </row>
    <row r="21" spans="2:6" ht="15" x14ac:dyDescent="0.2">
      <c r="B21" s="7" t="s">
        <v>61</v>
      </c>
      <c r="C21" s="8"/>
      <c r="D21" s="8"/>
      <c r="E21" s="8"/>
      <c r="F21" s="9"/>
    </row>
    <row r="22" spans="2:6" x14ac:dyDescent="0.2">
      <c r="B22" s="7" t="s">
        <v>19</v>
      </c>
      <c r="C22" s="8">
        <v>1651209063</v>
      </c>
      <c r="D22" s="8">
        <v>5557465</v>
      </c>
      <c r="E22" s="8">
        <v>0</v>
      </c>
      <c r="F22" s="9">
        <v>1656766528</v>
      </c>
    </row>
    <row r="23" spans="2:6" x14ac:dyDescent="0.2">
      <c r="B23" s="7" t="s">
        <v>20</v>
      </c>
      <c r="C23" s="8">
        <v>847741404</v>
      </c>
      <c r="D23" s="8">
        <v>0</v>
      </c>
      <c r="E23" s="8">
        <v>0</v>
      </c>
      <c r="F23" s="9">
        <v>847741404</v>
      </c>
    </row>
    <row r="24" spans="2:6" x14ac:dyDescent="0.2">
      <c r="B24" s="7" t="s">
        <v>21</v>
      </c>
      <c r="C24" s="8">
        <v>790624326</v>
      </c>
      <c r="D24" s="8">
        <v>12499834</v>
      </c>
      <c r="E24" s="8">
        <v>0</v>
      </c>
      <c r="F24" s="9">
        <v>803124160</v>
      </c>
    </row>
    <row r="25" spans="2:6" x14ac:dyDescent="0.2">
      <c r="B25" s="7" t="s">
        <v>22</v>
      </c>
      <c r="C25" s="8">
        <v>959114900</v>
      </c>
      <c r="D25" s="8">
        <v>216254868</v>
      </c>
      <c r="E25" s="8">
        <v>0</v>
      </c>
      <c r="F25" s="9">
        <v>1175369768</v>
      </c>
    </row>
    <row r="26" spans="2:6" x14ac:dyDescent="0.2">
      <c r="B26" s="7" t="s">
        <v>23</v>
      </c>
      <c r="C26" s="8">
        <v>1092091587</v>
      </c>
      <c r="D26" s="8">
        <v>28230000</v>
      </c>
      <c r="E26" s="8">
        <v>0</v>
      </c>
      <c r="F26" s="9">
        <v>1120321587</v>
      </c>
    </row>
    <row r="27" spans="2:6" x14ac:dyDescent="0.2">
      <c r="B27" s="7" t="s">
        <v>24</v>
      </c>
      <c r="C27" s="8">
        <v>266884007</v>
      </c>
      <c r="D27" s="8">
        <v>5457667</v>
      </c>
      <c r="E27" s="8">
        <v>0</v>
      </c>
      <c r="F27" s="9">
        <v>272341674</v>
      </c>
    </row>
    <row r="28" spans="2:6" x14ac:dyDescent="0.2">
      <c r="B28" s="10" t="s">
        <v>25</v>
      </c>
      <c r="C28" s="11">
        <v>1785403412</v>
      </c>
      <c r="D28" s="12">
        <v>8076992</v>
      </c>
      <c r="E28" s="12">
        <v>0</v>
      </c>
      <c r="F28" s="13">
        <v>1793480404</v>
      </c>
    </row>
    <row r="29" spans="2:6" x14ac:dyDescent="0.2">
      <c r="B29" s="7" t="s">
        <v>26</v>
      </c>
      <c r="C29" s="8">
        <v>1462827300.6500001</v>
      </c>
      <c r="D29" s="8">
        <v>0</v>
      </c>
      <c r="E29" s="8">
        <v>0</v>
      </c>
      <c r="F29" s="9">
        <v>1462827300.6500001</v>
      </c>
    </row>
    <row r="30" spans="2:6" x14ac:dyDescent="0.2">
      <c r="B30" s="7" t="s">
        <v>27</v>
      </c>
      <c r="C30" s="8">
        <v>1784194800</v>
      </c>
      <c r="D30" s="8">
        <v>0</v>
      </c>
      <c r="E30" s="8">
        <v>0</v>
      </c>
      <c r="F30" s="9">
        <v>1784194800</v>
      </c>
    </row>
    <row r="31" spans="2:6" x14ac:dyDescent="0.2">
      <c r="B31" s="7" t="s">
        <v>28</v>
      </c>
      <c r="C31" s="8">
        <v>1445822000</v>
      </c>
      <c r="D31" s="8">
        <v>0</v>
      </c>
      <c r="E31" s="8">
        <v>0</v>
      </c>
      <c r="F31" s="9">
        <v>1445822000</v>
      </c>
    </row>
    <row r="32" spans="2:6" x14ac:dyDescent="0.2">
      <c r="B32" s="7" t="s">
        <v>29</v>
      </c>
      <c r="C32" s="8">
        <v>1005450519</v>
      </c>
      <c r="D32" s="8">
        <v>3785115</v>
      </c>
      <c r="E32" s="8">
        <v>0</v>
      </c>
      <c r="F32" s="9">
        <v>1009235634</v>
      </c>
    </row>
    <row r="33" spans="2:6" x14ac:dyDescent="0.2">
      <c r="B33" s="7" t="s">
        <v>30</v>
      </c>
      <c r="C33" s="8">
        <v>929597318</v>
      </c>
      <c r="D33" s="8">
        <v>133416340</v>
      </c>
      <c r="E33" s="8">
        <v>31652591</v>
      </c>
      <c r="F33" s="9">
        <v>1031361067</v>
      </c>
    </row>
    <row r="34" spans="2:6" x14ac:dyDescent="0.2">
      <c r="B34" s="7" t="s">
        <v>31</v>
      </c>
      <c r="C34" s="8">
        <v>235650770</v>
      </c>
      <c r="D34" s="8">
        <v>5308332</v>
      </c>
      <c r="E34" s="8">
        <v>0</v>
      </c>
      <c r="F34" s="9">
        <v>240959102</v>
      </c>
    </row>
    <row r="35" spans="2:6" x14ac:dyDescent="0.2">
      <c r="B35" s="7" t="s">
        <v>32</v>
      </c>
      <c r="C35" s="8">
        <v>696128058</v>
      </c>
      <c r="D35" s="8">
        <v>21070000</v>
      </c>
      <c r="E35" s="8">
        <v>0</v>
      </c>
      <c r="F35" s="9">
        <v>717198058</v>
      </c>
    </row>
    <row r="36" spans="2:6" x14ac:dyDescent="0.2">
      <c r="B36" s="7" t="s">
        <v>33</v>
      </c>
      <c r="C36" s="8">
        <v>487475183</v>
      </c>
      <c r="D36" s="8">
        <v>0</v>
      </c>
      <c r="E36" s="8">
        <v>181629</v>
      </c>
      <c r="F36" s="9">
        <v>487293554</v>
      </c>
    </row>
    <row r="37" spans="2:6" x14ac:dyDescent="0.2">
      <c r="B37" s="7" t="s">
        <v>34</v>
      </c>
      <c r="C37" s="8">
        <v>126500000</v>
      </c>
      <c r="D37" s="8">
        <v>0</v>
      </c>
      <c r="E37" s="8">
        <v>3345000</v>
      </c>
      <c r="F37" s="9">
        <v>123155000</v>
      </c>
    </row>
    <row r="38" spans="2:6" x14ac:dyDescent="0.2">
      <c r="B38" s="10" t="s">
        <v>35</v>
      </c>
      <c r="C38" s="11">
        <v>1990469000</v>
      </c>
      <c r="D38" s="12">
        <v>0</v>
      </c>
      <c r="E38" s="12">
        <v>0</v>
      </c>
      <c r="F38" s="13">
        <v>1990469000</v>
      </c>
    </row>
    <row r="39" spans="2:6" x14ac:dyDescent="0.2">
      <c r="B39" s="7" t="s">
        <v>36</v>
      </c>
      <c r="C39" s="8">
        <v>829895400</v>
      </c>
      <c r="D39" s="8">
        <v>70024467</v>
      </c>
      <c r="E39" s="8">
        <v>0</v>
      </c>
      <c r="F39" s="9">
        <v>899919867</v>
      </c>
    </row>
    <row r="40" spans="2:6" x14ac:dyDescent="0.2">
      <c r="B40" s="7" t="s">
        <v>37</v>
      </c>
      <c r="C40" s="8">
        <v>5529283919</v>
      </c>
      <c r="D40" s="8">
        <v>0</v>
      </c>
      <c r="E40" s="8">
        <v>0</v>
      </c>
      <c r="F40" s="9">
        <v>5529283919</v>
      </c>
    </row>
    <row r="41" spans="2:6" x14ac:dyDescent="0.2">
      <c r="B41" s="7" t="s">
        <v>38</v>
      </c>
      <c r="C41" s="8">
        <v>3671237334</v>
      </c>
      <c r="D41" s="8">
        <v>27079733</v>
      </c>
      <c r="E41" s="8">
        <v>30369888</v>
      </c>
      <c r="F41" s="9">
        <v>3667947179</v>
      </c>
    </row>
    <row r="42" spans="2:6" x14ac:dyDescent="0.2">
      <c r="B42" s="7" t="s">
        <v>39</v>
      </c>
      <c r="C42" s="8">
        <v>409693640</v>
      </c>
      <c r="D42" s="8">
        <v>0</v>
      </c>
      <c r="E42" s="8">
        <v>0</v>
      </c>
      <c r="F42" s="9">
        <v>409693640</v>
      </c>
    </row>
    <row r="43" spans="2:6" x14ac:dyDescent="0.2">
      <c r="B43" s="7" t="s">
        <v>40</v>
      </c>
      <c r="C43" s="8">
        <v>2133970812</v>
      </c>
      <c r="D43" s="8">
        <v>0</v>
      </c>
      <c r="E43" s="8">
        <v>0</v>
      </c>
      <c r="F43" s="9">
        <v>2133970812</v>
      </c>
    </row>
    <row r="44" spans="2:6" x14ac:dyDescent="0.2">
      <c r="B44" s="7" t="s">
        <v>41</v>
      </c>
      <c r="C44" s="8">
        <v>975386172</v>
      </c>
      <c r="D44" s="8">
        <v>79408688</v>
      </c>
      <c r="E44" s="8">
        <v>0</v>
      </c>
      <c r="F44" s="9">
        <v>1054794860</v>
      </c>
    </row>
    <row r="45" spans="2:6" x14ac:dyDescent="0.2">
      <c r="B45" s="7" t="s">
        <v>42</v>
      </c>
      <c r="C45" s="8">
        <v>666692530</v>
      </c>
      <c r="D45" s="8">
        <v>4000000</v>
      </c>
      <c r="E45" s="8">
        <v>0</v>
      </c>
      <c r="F45" s="9">
        <v>670692530</v>
      </c>
    </row>
    <row r="46" spans="2:6" x14ac:dyDescent="0.2">
      <c r="B46" s="7" t="s">
        <v>43</v>
      </c>
      <c r="C46" s="8">
        <v>1658992000</v>
      </c>
      <c r="D46" s="8">
        <v>0</v>
      </c>
      <c r="E46" s="8">
        <v>0</v>
      </c>
      <c r="F46" s="9">
        <v>1658992000</v>
      </c>
    </row>
    <row r="47" spans="2:6" x14ac:dyDescent="0.2">
      <c r="B47" s="7" t="s">
        <v>44</v>
      </c>
      <c r="C47" s="8">
        <v>171442214</v>
      </c>
      <c r="D47" s="8">
        <v>0</v>
      </c>
      <c r="E47" s="8">
        <v>0</v>
      </c>
      <c r="F47" s="9">
        <v>171442214</v>
      </c>
    </row>
    <row r="48" spans="2:6" x14ac:dyDescent="0.2">
      <c r="B48" s="10" t="s">
        <v>45</v>
      </c>
      <c r="C48" s="11">
        <v>691228443</v>
      </c>
      <c r="D48" s="12">
        <v>278991106</v>
      </c>
      <c r="E48" s="12">
        <v>0</v>
      </c>
      <c r="F48" s="13">
        <v>970219549</v>
      </c>
    </row>
    <row r="49" spans="2:8" x14ac:dyDescent="0.2">
      <c r="B49" s="7" t="s">
        <v>46</v>
      </c>
      <c r="C49" s="8">
        <v>209392709</v>
      </c>
      <c r="D49" s="8">
        <v>8050203</v>
      </c>
      <c r="E49" s="8">
        <v>0</v>
      </c>
      <c r="F49" s="9">
        <v>217442912</v>
      </c>
    </row>
    <row r="50" spans="2:8" x14ac:dyDescent="0.2">
      <c r="B50" s="7" t="s">
        <v>47</v>
      </c>
      <c r="C50" s="8">
        <v>1211737500</v>
      </c>
      <c r="D50" s="8">
        <v>367465836</v>
      </c>
      <c r="E50" s="8">
        <v>0</v>
      </c>
      <c r="F50" s="9">
        <v>1579203336</v>
      </c>
    </row>
    <row r="51" spans="2:8" x14ac:dyDescent="0.2">
      <c r="B51" s="7" t="s">
        <v>48</v>
      </c>
      <c r="C51" s="8">
        <v>6348626856</v>
      </c>
      <c r="D51" s="8">
        <v>475614280</v>
      </c>
      <c r="E51" s="8">
        <v>0</v>
      </c>
      <c r="F51" s="9">
        <v>6824241136</v>
      </c>
    </row>
    <row r="52" spans="2:8" x14ac:dyDescent="0.2">
      <c r="B52" s="7" t="s">
        <v>49</v>
      </c>
      <c r="C52" s="8">
        <v>875685300</v>
      </c>
      <c r="D52" s="8">
        <v>12076000</v>
      </c>
      <c r="E52" s="8">
        <v>0</v>
      </c>
      <c r="F52" s="9">
        <v>887761300</v>
      </c>
    </row>
    <row r="53" spans="2:8" x14ac:dyDescent="0.2">
      <c r="B53" s="7" t="s">
        <v>50</v>
      </c>
      <c r="C53" s="8">
        <v>89446819</v>
      </c>
      <c r="D53" s="8">
        <v>2190433</v>
      </c>
      <c r="E53" s="8">
        <v>0</v>
      </c>
      <c r="F53" s="9">
        <v>91637252</v>
      </c>
    </row>
    <row r="54" spans="2:8" x14ac:dyDescent="0.2">
      <c r="B54" s="7" t="s">
        <v>51</v>
      </c>
      <c r="C54" s="8">
        <v>1809791006</v>
      </c>
      <c r="D54" s="8">
        <v>0</v>
      </c>
      <c r="E54" s="8">
        <v>0</v>
      </c>
      <c r="F54" s="9">
        <v>1809791006</v>
      </c>
    </row>
    <row r="55" spans="2:8" x14ac:dyDescent="0.2">
      <c r="B55" s="7" t="s">
        <v>52</v>
      </c>
      <c r="C55" s="8">
        <v>1580750000</v>
      </c>
      <c r="D55" s="8">
        <v>0</v>
      </c>
      <c r="E55" s="8">
        <v>0</v>
      </c>
      <c r="F55" s="9">
        <v>1580750000</v>
      </c>
    </row>
    <row r="56" spans="2:8" x14ac:dyDescent="0.2">
      <c r="B56" s="7" t="s">
        <v>53</v>
      </c>
      <c r="C56" s="8">
        <v>469024588</v>
      </c>
      <c r="D56" s="8">
        <v>36328344</v>
      </c>
      <c r="E56" s="8">
        <v>0</v>
      </c>
      <c r="F56" s="9">
        <v>505352932</v>
      </c>
    </row>
    <row r="57" spans="2:8" x14ac:dyDescent="0.2">
      <c r="B57" s="7" t="s">
        <v>54</v>
      </c>
      <c r="C57" s="8">
        <v>1601240683</v>
      </c>
      <c r="D57" s="8">
        <v>0</v>
      </c>
      <c r="E57" s="8">
        <v>0</v>
      </c>
      <c r="F57" s="9">
        <v>1601240683</v>
      </c>
    </row>
    <row r="58" spans="2:8" x14ac:dyDescent="0.2">
      <c r="B58" s="10" t="s">
        <v>55</v>
      </c>
      <c r="C58" s="8">
        <v>354734937</v>
      </c>
      <c r="D58" s="8">
        <v>22254236</v>
      </c>
      <c r="E58" s="8">
        <v>0</v>
      </c>
      <c r="F58" s="13">
        <v>376989173</v>
      </c>
    </row>
    <row r="59" spans="2:8" ht="22.5" customHeight="1" thickBot="1" x14ac:dyDescent="0.25">
      <c r="B59" s="38" t="s">
        <v>62</v>
      </c>
      <c r="C59" s="14">
        <f>SUM(C9:C58)</f>
        <v>73020701069.649994</v>
      </c>
      <c r="D59" s="15">
        <f t="shared" ref="D59:F59" si="0">SUM(D9:D58)</f>
        <v>3930512703.0999999</v>
      </c>
      <c r="E59" s="15">
        <f t="shared" si="0"/>
        <v>70924023</v>
      </c>
      <c r="F59" s="37">
        <f t="shared" si="0"/>
        <v>76880289749.75</v>
      </c>
      <c r="H59" s="25"/>
    </row>
    <row r="60" spans="2:8" ht="17.25" customHeight="1" thickTop="1" x14ac:dyDescent="0.2">
      <c r="B60" s="16" t="s">
        <v>56</v>
      </c>
      <c r="F60" s="17"/>
    </row>
    <row r="61" spans="2:8" x14ac:dyDescent="0.2">
      <c r="B61" s="18" t="s">
        <v>57</v>
      </c>
      <c r="C61" s="19">
        <v>833929000</v>
      </c>
      <c r="D61" s="19">
        <v>63521347</v>
      </c>
      <c r="E61" s="19">
        <v>0</v>
      </c>
      <c r="F61" s="20">
        <v>897450347</v>
      </c>
    </row>
    <row r="62" spans="2:8" ht="13.5" thickBot="1" x14ac:dyDescent="0.25">
      <c r="B62" s="21" t="s">
        <v>58</v>
      </c>
      <c r="C62" s="22">
        <v>73457573</v>
      </c>
      <c r="D62" s="23">
        <v>0</v>
      </c>
      <c r="E62" s="23">
        <v>0</v>
      </c>
      <c r="F62" s="24">
        <v>73457573</v>
      </c>
    </row>
    <row r="63" spans="2:8" ht="13.5" thickTop="1" x14ac:dyDescent="0.2"/>
    <row r="64" spans="2:8" ht="24.75" customHeight="1" x14ac:dyDescent="0.2">
      <c r="B64" s="36" t="s">
        <v>59</v>
      </c>
      <c r="C64" s="36"/>
      <c r="D64" s="36"/>
      <c r="E64" s="36"/>
      <c r="F64" s="36"/>
    </row>
    <row r="65" spans="2:6" ht="78.75" customHeight="1" x14ac:dyDescent="0.2">
      <c r="B65" s="36" t="s">
        <v>63</v>
      </c>
      <c r="C65" s="27"/>
      <c r="D65" s="27"/>
      <c r="E65" s="27"/>
      <c r="F65" s="27"/>
    </row>
  </sheetData>
  <mergeCells count="6">
    <mergeCell ref="B65:F65"/>
    <mergeCell ref="B3:C3"/>
    <mergeCell ref="B4:F4"/>
    <mergeCell ref="C6:F7"/>
    <mergeCell ref="B7:B8"/>
    <mergeCell ref="B64:F64"/>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Table6d</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Palmer</dc:creator>
  <cp:lastModifiedBy>Palmer, James</cp:lastModifiedBy>
  <cp:lastPrinted>2017-02-06T03:03:27Z</cp:lastPrinted>
  <dcterms:created xsi:type="dcterms:W3CDTF">2017-02-06T03:00:09Z</dcterms:created>
  <dcterms:modified xsi:type="dcterms:W3CDTF">2017-07-05T18:38:33Z</dcterms:modified>
</cp:coreProperties>
</file>