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015"/>
  </bookViews>
  <sheets>
    <sheet name="Table FY14" sheetId="1" r:id="rId1"/>
  </sheets>
  <externalReferences>
    <externalReference r:id="rId2"/>
  </externalReferences>
  <definedNames>
    <definedName name="table1" localSheetId="0">#REF!</definedName>
    <definedName name="table1">#REF!</definedName>
    <definedName name="table2" localSheetId="0">#REF!</definedName>
    <definedName name="table2">#REF!</definedName>
    <definedName name="table3" localSheetId="0">#REF!</definedName>
    <definedName name="table3">#REF!</definedName>
    <definedName name="table4" localSheetId="0">#REF!</definedName>
    <definedName name="table4">#REF!</definedName>
    <definedName name="table5" localSheetId="0">#REF!</definedName>
    <definedName name="table5">#REF!</definedName>
    <definedName name="tableb">#REF!</definedName>
    <definedName name="Tablec" localSheetId="0">#REF!</definedName>
    <definedName name="Tablec">#REF!</definedName>
    <definedName name="Tabled" localSheetId="0">#REF!</definedName>
    <definedName name="Tabled">#REF!</definedName>
    <definedName name="test" localSheetId="0">#REF!</definedName>
    <definedName name="test">#REF!</definedName>
    <definedName name="testestest" localSheetId="0">#REF!</definedName>
    <definedName name="testestest">#REF!</definedName>
    <definedName name="tryout">#REF!</definedName>
    <definedName name="vvv">#REF!</definedName>
  </definedNames>
  <calcPr calcId="145621"/>
</workbook>
</file>

<file path=xl/calcChain.xml><?xml version="1.0" encoding="utf-8"?>
<calcChain xmlns="http://schemas.openxmlformats.org/spreadsheetml/2006/main">
  <c r="H58" i="1" l="1"/>
</calcChain>
</file>

<file path=xl/sharedStrings.xml><?xml version="1.0" encoding="utf-8"?>
<sst xmlns="http://schemas.openxmlformats.org/spreadsheetml/2006/main" count="62" uniqueCount="62">
  <si>
    <r>
      <rPr>
        <b/>
        <i/>
        <sz val="10"/>
        <rFont val="Arial"/>
        <family val="2"/>
      </rPr>
      <t>Grapevine</t>
    </r>
    <r>
      <rPr>
        <b/>
        <sz val="10"/>
        <rFont val="Arial"/>
        <family val="2"/>
      </rPr>
      <t xml:space="preserve"> Table 6e</t>
    </r>
  </si>
  <si>
    <t>State Fiscal Support for Higher Education by State and by Source of State Support (Taxes, Other State Monies), Fiscal Year 2013-14</t>
  </si>
  <si>
    <t>Fiscal Year 2013-14</t>
  </si>
  <si>
    <t>STATES</t>
  </si>
  <si>
    <t>Tax Appropriations</t>
  </si>
  <si>
    <t>Other State Support</t>
  </si>
  <si>
    <r>
      <t>Returns and Portions of Multi-Year Appropriations</t>
    </r>
    <r>
      <rPr>
        <b/>
        <vertAlign val="superscript"/>
        <sz val="8"/>
        <rFont val="Arial"/>
        <family val="2"/>
      </rPr>
      <t>a</t>
    </r>
  </si>
  <si>
    <t>Total State Support (Less Returns and Portions of Multi-Year Appropriations)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</si>
  <si>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</si>
  <si>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</si>
  <si>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</si>
  <si>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</si>
  <si>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</si>
  <si>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</si>
  <si>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</si>
  <si>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</si>
  <si>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</si>
  <si>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</si>
  <si>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</si>
  <si>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</si>
  <si>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</si>
  <si>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</si>
  <si>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</si>
  <si>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</si>
  <si>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</si>
  <si>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</si>
  <si>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</si>
  <si>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</si>
  <si>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</si>
  <si>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</si>
  <si>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</si>
  <si>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</si>
  <si>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</si>
  <si>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</si>
  <si>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</si>
  <si>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</si>
  <si>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</si>
  <si>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</si>
  <si>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</si>
  <si>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</si>
  <si>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</si>
  <si>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</si>
  <si>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</si>
  <si>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</si>
  <si>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</si>
  <si>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</si>
  <si>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</si>
  <si>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</si>
  <si>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</si>
  <si>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</si>
  <si>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</si>
  <si>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</si>
  <si>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</si>
  <si>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</si>
  <si>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</si>
  <si>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</si>
  <si>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</si>
  <si>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</si>
  <si>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</si>
  <si>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Other Jurisdictions</t>
  </si>
  <si>
    <t>Washington, DC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</si>
  <si>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Includes appropriations that have been returned to the states (or that states anticipate will be returned) as well as portions of multi-year appropriations applied in the respective year.  Both are factored out of state totals for fiscal support.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</si>
</sst>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 applyFill="1" applyBorder="1" applyAlignment="1">
      <alignment wrapText="1"/>
    </xf>
    <xf numFmtId="0" fontId="5" fillId="0" borderId="0" xfId="2" applyAlignment="1">
      <alignment wrapText="1"/>
    </xf>
    <xf numFmtId="0" fontId="3" fillId="0" borderId="0" xfId="1" applyFont="1" applyFill="1" applyBorder="1" applyAlignment="1">
      <alignment wrapText="1"/>
    </xf>
    <xf numFmtId="0" fontId="5" fillId="0" borderId="0" xfId="2"/>
    <xf numFmtId="0" fontId="2" fillId="0" borderId="0" xfId="1" applyFont="1" applyFill="1" applyBorder="1"/>
    <xf numFmtId="0" fontId="6" fillId="0" borderId="1" xfId="1" applyFont="1" applyFill="1" applyBorder="1"/>
    <xf numFmtId="0" fontId="7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1" applyFont="1" applyFill="1" applyBorder="1"/>
    <xf numFmtId="0" fontId="7" fillId="0" borderId="10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6" fillId="0" borderId="5" xfId="1" applyFont="1" applyFill="1" applyBorder="1"/>
    <xf numFmtId="3" fontId="6" fillId="0" borderId="0" xfId="1" applyNumberFormat="1" applyFont="1" applyFill="1" applyBorder="1"/>
    <xf numFmtId="3" fontId="6" fillId="0" borderId="12" xfId="1" applyNumberFormat="1" applyFont="1" applyFill="1" applyBorder="1"/>
    <xf numFmtId="0" fontId="6" fillId="0" borderId="9" xfId="1" applyFont="1" applyFill="1" applyBorder="1"/>
    <xf numFmtId="3" fontId="6" fillId="0" borderId="7" xfId="1" applyNumberFormat="1" applyFont="1" applyFill="1" applyBorder="1"/>
    <xf numFmtId="3" fontId="6" fillId="0" borderId="8" xfId="1" applyNumberFormat="1" applyFont="1" applyFill="1" applyBorder="1"/>
    <xf numFmtId="3" fontId="6" fillId="0" borderId="6" xfId="1" applyNumberFormat="1" applyFont="1" applyFill="1" applyBorder="1"/>
    <xf numFmtId="0" fontId="7" fillId="0" borderId="13" xfId="1" applyFont="1" applyFill="1" applyBorder="1" applyAlignment="1">
      <alignment horizontal="right" vertical="center"/>
    </xf>
    <xf numFmtId="3" fontId="6" fillId="0" borderId="14" xfId="1" applyNumberFormat="1" applyFont="1" applyFill="1" applyBorder="1"/>
    <xf numFmtId="3" fontId="6" fillId="0" borderId="15" xfId="1" applyNumberFormat="1" applyFont="1" applyFill="1" applyBorder="1"/>
    <xf numFmtId="3" fontId="6" fillId="0" borderId="16" xfId="1" applyNumberFormat="1" applyFont="1" applyFill="1" applyBorder="1"/>
    <xf numFmtId="3" fontId="5" fillId="0" borderId="0" xfId="2" applyNumberFormat="1"/>
    <xf numFmtId="0" fontId="7" fillId="0" borderId="17" xfId="1" applyFont="1" applyBorder="1"/>
    <xf numFmtId="0" fontId="5" fillId="0" borderId="12" xfId="2" applyBorder="1"/>
    <xf numFmtId="0" fontId="6" fillId="0" borderId="18" xfId="1" applyFont="1" applyBorder="1" applyAlignment="1">
      <alignment horizontal="left" indent="2"/>
    </xf>
    <xf numFmtId="3" fontId="6" fillId="0" borderId="19" xfId="2" applyNumberFormat="1" applyFont="1" applyBorder="1"/>
    <xf numFmtId="3" fontId="6" fillId="0" borderId="20" xfId="2" applyNumberFormat="1" applyFont="1" applyBorder="1"/>
    <xf numFmtId="3" fontId="6" fillId="0" borderId="21" xfId="2" applyNumberFormat="1" applyFont="1" applyBorder="1"/>
    <xf numFmtId="0" fontId="2" fillId="0" borderId="0" xfId="2" applyFont="1" applyAlignment="1">
      <alignment wrapText="1"/>
    </xf>
  </cellXfs>
  <cellStyles count="11">
    <cellStyle name="Normal" xfId="0" builtinId="0"/>
    <cellStyle name="Normal 2" xfId="2"/>
    <cellStyle name="Normal 2 2" xfId="1"/>
    <cellStyle name="Normal 3" xfId="4"/>
    <cellStyle name="Normal 4" xfId="3"/>
    <cellStyle name="Normal 4 2" xfId="5"/>
    <cellStyle name="Normal 7 2" xfId="6"/>
    <cellStyle name="Normal 8" xfId="7"/>
    <cellStyle name="Percent 2" xfId="8"/>
    <cellStyle name="Percent 2 2" xfId="9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/Dropbox/Grapevine/FY19/Copy%20of%20SHEFMain%20for%20GV%20jan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0"/>
      <sheetName val="FY11"/>
      <sheetName val="FY12"/>
      <sheetName val="FY13"/>
      <sheetName val="FY14"/>
      <sheetName val="FY15"/>
      <sheetName val="FY16"/>
      <sheetName val="FY17"/>
      <sheetName val="FY18"/>
      <sheetName val="FY19"/>
      <sheetName val="DC"/>
      <sheetName val="Data 1.11.19"/>
      <sheetName val="10 Year"/>
      <sheetName val="Table 1"/>
      <sheetName val="Table 2"/>
      <sheetName val="Region Wksheet"/>
      <sheetName val="Table 3"/>
      <sheetName val="Income Data"/>
      <sheetName val="Pop Data"/>
      <sheetName val="Table 4 "/>
      <sheetName val="Table 5"/>
      <sheetName val="Table FY10"/>
      <sheetName val="Table FY11 "/>
      <sheetName val="Table FY 13"/>
      <sheetName val="Table FY14"/>
      <sheetName val="Table FY15"/>
      <sheetName val="Table FY16"/>
      <sheetName val="Table FY17"/>
      <sheetName val="Table FY18"/>
      <sheetName val="Table FY19"/>
      <sheetName val="Table6g"/>
      <sheetName val="Com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7">
          <cell r="C57">
            <v>77430998570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2"/>
  <sheetViews>
    <sheetView tabSelected="1" zoomScale="130" zoomScaleNormal="130" workbookViewId="0">
      <selection activeCell="F60" sqref="F60"/>
    </sheetView>
  </sheetViews>
  <sheetFormatPr defaultColWidth="8.7109375" defaultRowHeight="12.75" x14ac:dyDescent="0.2"/>
  <cols>
    <col min="1" max="1" width="4.7109375" style="4" customWidth="1"/>
    <col min="2" max="2" width="16.140625" style="4" customWidth="1"/>
    <col min="3" max="3" width="16.7109375" style="4" customWidth="1"/>
    <col min="4" max="4" width="18.7109375" style="4" customWidth="1"/>
    <col min="5" max="5" width="16.7109375" style="4" customWidth="1"/>
    <col min="6" max="6" width="17.7109375" style="4" customWidth="1"/>
    <col min="7" max="16384" width="8.7109375" style="4"/>
  </cols>
  <sheetData>
    <row r="2" spans="2:6" x14ac:dyDescent="0.2">
      <c r="B2" s="1" t="s">
        <v>0</v>
      </c>
      <c r="C2" s="2"/>
      <c r="D2" s="3"/>
      <c r="E2" s="3"/>
      <c r="F2" s="3"/>
    </row>
    <row r="3" spans="2:6" ht="27.75" customHeight="1" x14ac:dyDescent="0.2">
      <c r="B3" s="1" t="s">
        <v>1</v>
      </c>
      <c r="C3" s="1"/>
      <c r="D3" s="1"/>
      <c r="E3" s="1"/>
      <c r="F3" s="1"/>
    </row>
    <row r="4" spans="2:6" ht="13.5" thickBot="1" x14ac:dyDescent="0.25">
      <c r="B4" s="5"/>
      <c r="C4" s="5"/>
      <c r="D4" s="5"/>
      <c r="E4" s="5"/>
      <c r="F4" s="5"/>
    </row>
    <row r="5" spans="2:6" ht="13.5" thickTop="1" x14ac:dyDescent="0.2">
      <c r="B5" s="6"/>
      <c r="C5" s="7" t="s">
        <v>2</v>
      </c>
      <c r="D5" s="8"/>
      <c r="E5" s="8"/>
      <c r="F5" s="9"/>
    </row>
    <row r="6" spans="2:6" x14ac:dyDescent="0.2">
      <c r="B6" s="10" t="s">
        <v>3</v>
      </c>
      <c r="C6" s="11"/>
      <c r="D6" s="12"/>
      <c r="E6" s="12"/>
      <c r="F6" s="13"/>
    </row>
    <row r="7" spans="2:6" ht="45" x14ac:dyDescent="0.2">
      <c r="B7" s="14"/>
      <c r="C7" s="15" t="s">
        <v>4</v>
      </c>
      <c r="D7" s="16" t="s">
        <v>5</v>
      </c>
      <c r="E7" s="16" t="s">
        <v>6</v>
      </c>
      <c r="F7" s="17" t="s">
        <v>7</v>
      </c>
    </row>
    <row r="8" spans="2:6" x14ac:dyDescent="0.2">
      <c r="B8" s="18" t="s">
        <v>8</v>
      </c>
      <c r="C8" s="19">
        <v>1444764352</v>
      </c>
      <c r="D8" s="19">
        <v>0</v>
      </c>
      <c r="E8" s="19">
        <v>0</v>
      </c>
      <c r="F8" s="20">
        <v>1444764352</v>
      </c>
    </row>
    <row r="9" spans="2:6" x14ac:dyDescent="0.2">
      <c r="B9" s="18" t="s">
        <v>9</v>
      </c>
      <c r="C9" s="19">
        <v>399138454</v>
      </c>
      <c r="D9" s="19">
        <v>0</v>
      </c>
      <c r="E9" s="19">
        <v>85786</v>
      </c>
      <c r="F9" s="20">
        <v>399052668</v>
      </c>
    </row>
    <row r="10" spans="2:6" x14ac:dyDescent="0.2">
      <c r="B10" s="18" t="s">
        <v>10</v>
      </c>
      <c r="C10" s="19">
        <v>805026000</v>
      </c>
      <c r="D10" s="19">
        <v>92553300</v>
      </c>
      <c r="E10" s="19">
        <v>0</v>
      </c>
      <c r="F10" s="20">
        <v>897579300</v>
      </c>
    </row>
    <row r="11" spans="2:6" x14ac:dyDescent="0.2">
      <c r="B11" s="18" t="s">
        <v>11</v>
      </c>
      <c r="C11" s="19">
        <v>877620005</v>
      </c>
      <c r="D11" s="19">
        <v>123876228</v>
      </c>
      <c r="E11" s="19">
        <v>0</v>
      </c>
      <c r="F11" s="20">
        <v>1001496233</v>
      </c>
    </row>
    <row r="12" spans="2:6" x14ac:dyDescent="0.2">
      <c r="B12" s="18" t="s">
        <v>12</v>
      </c>
      <c r="C12" s="19">
        <v>10380980955</v>
      </c>
      <c r="D12" s="19">
        <v>384435000</v>
      </c>
      <c r="E12" s="19">
        <v>0</v>
      </c>
      <c r="F12" s="20">
        <v>10765415955</v>
      </c>
    </row>
    <row r="13" spans="2:6" x14ac:dyDescent="0.2">
      <c r="B13" s="18" t="s">
        <v>13</v>
      </c>
      <c r="C13" s="19">
        <v>657063570</v>
      </c>
      <c r="D13" s="19">
        <v>20023346</v>
      </c>
      <c r="E13" s="19">
        <v>0</v>
      </c>
      <c r="F13" s="20">
        <v>677086916</v>
      </c>
    </row>
    <row r="14" spans="2:6" x14ac:dyDescent="0.2">
      <c r="B14" s="18" t="s">
        <v>14</v>
      </c>
      <c r="C14" s="19">
        <v>1026148476</v>
      </c>
      <c r="D14" s="19">
        <v>7865</v>
      </c>
      <c r="E14" s="19">
        <v>0</v>
      </c>
      <c r="F14" s="20">
        <v>1026156341</v>
      </c>
    </row>
    <row r="15" spans="2:6" x14ac:dyDescent="0.2">
      <c r="B15" s="18" t="s">
        <v>15</v>
      </c>
      <c r="C15" s="19">
        <v>227606200</v>
      </c>
      <c r="D15" s="19">
        <v>0</v>
      </c>
      <c r="E15" s="19">
        <v>0</v>
      </c>
      <c r="F15" s="20">
        <v>227606200</v>
      </c>
    </row>
    <row r="16" spans="2:6" x14ac:dyDescent="0.2">
      <c r="B16" s="18" t="s">
        <v>16</v>
      </c>
      <c r="C16" s="19">
        <v>3098277370</v>
      </c>
      <c r="D16" s="19">
        <v>827014081</v>
      </c>
      <c r="E16" s="19">
        <v>0</v>
      </c>
      <c r="F16" s="20">
        <v>3925291451</v>
      </c>
    </row>
    <row r="17" spans="2:6" x14ac:dyDescent="0.2">
      <c r="B17" s="21" t="s">
        <v>17</v>
      </c>
      <c r="C17" s="22">
        <v>2165655643</v>
      </c>
      <c r="D17" s="22">
        <v>624384501</v>
      </c>
      <c r="E17" s="22">
        <v>0</v>
      </c>
      <c r="F17" s="23">
        <v>2790040144</v>
      </c>
    </row>
    <row r="18" spans="2:6" x14ac:dyDescent="0.2">
      <c r="B18" s="18" t="s">
        <v>18</v>
      </c>
      <c r="C18" s="19">
        <v>517818637</v>
      </c>
      <c r="D18" s="19">
        <v>12569669</v>
      </c>
      <c r="E18" s="19">
        <v>0</v>
      </c>
      <c r="F18" s="20">
        <v>530388306</v>
      </c>
    </row>
    <row r="19" spans="2:6" x14ac:dyDescent="0.2">
      <c r="B19" s="18" t="s">
        <v>19</v>
      </c>
      <c r="C19" s="19">
        <v>363912900</v>
      </c>
      <c r="D19" s="19">
        <v>10729200</v>
      </c>
      <c r="E19" s="19">
        <v>0</v>
      </c>
      <c r="F19" s="20">
        <v>374642100</v>
      </c>
    </row>
    <row r="20" spans="2:6" x14ac:dyDescent="0.2">
      <c r="B20" s="18" t="s">
        <v>20</v>
      </c>
      <c r="C20" s="19">
        <v>4295926531</v>
      </c>
      <c r="D20" s="19">
        <v>0</v>
      </c>
      <c r="E20" s="19">
        <v>0</v>
      </c>
      <c r="F20" s="20">
        <v>4295926531</v>
      </c>
    </row>
    <row r="21" spans="2:6" x14ac:dyDescent="0.2">
      <c r="B21" s="18" t="s">
        <v>21</v>
      </c>
      <c r="C21" s="19">
        <v>1657503784</v>
      </c>
      <c r="D21" s="19">
        <v>5557465</v>
      </c>
      <c r="E21" s="19">
        <v>0</v>
      </c>
      <c r="F21" s="20">
        <v>1663061249</v>
      </c>
    </row>
    <row r="22" spans="2:6" x14ac:dyDescent="0.2">
      <c r="B22" s="18" t="s">
        <v>22</v>
      </c>
      <c r="C22" s="19">
        <v>823333019</v>
      </c>
      <c r="D22" s="19">
        <v>0</v>
      </c>
      <c r="E22" s="19">
        <v>0</v>
      </c>
      <c r="F22" s="20">
        <v>823333019</v>
      </c>
    </row>
    <row r="23" spans="2:6" x14ac:dyDescent="0.2">
      <c r="B23" s="18" t="s">
        <v>23</v>
      </c>
      <c r="C23" s="19">
        <v>755641103</v>
      </c>
      <c r="D23" s="19">
        <v>15480222</v>
      </c>
      <c r="E23" s="19">
        <v>0</v>
      </c>
      <c r="F23" s="20">
        <v>771121325</v>
      </c>
    </row>
    <row r="24" spans="2:6" x14ac:dyDescent="0.2">
      <c r="B24" s="18" t="s">
        <v>24</v>
      </c>
      <c r="C24" s="19">
        <v>978121400</v>
      </c>
      <c r="D24" s="19">
        <v>216466457</v>
      </c>
      <c r="E24" s="19">
        <v>0</v>
      </c>
      <c r="F24" s="20">
        <v>1194587857</v>
      </c>
    </row>
    <row r="25" spans="2:6" x14ac:dyDescent="0.2">
      <c r="B25" s="18" t="s">
        <v>25</v>
      </c>
      <c r="C25" s="19">
        <v>1098020832</v>
      </c>
      <c r="D25" s="19">
        <v>27230000</v>
      </c>
      <c r="E25" s="19">
        <v>0</v>
      </c>
      <c r="F25" s="20">
        <v>1125250832</v>
      </c>
    </row>
    <row r="26" spans="2:6" x14ac:dyDescent="0.2">
      <c r="B26" s="18" t="s">
        <v>26</v>
      </c>
      <c r="C26" s="19">
        <v>266042032</v>
      </c>
      <c r="D26" s="19">
        <v>5822089</v>
      </c>
      <c r="E26" s="19">
        <v>0</v>
      </c>
      <c r="F26" s="20">
        <v>271864121</v>
      </c>
    </row>
    <row r="27" spans="2:6" x14ac:dyDescent="0.2">
      <c r="B27" s="21" t="s">
        <v>27</v>
      </c>
      <c r="C27" s="24">
        <v>1713327625</v>
      </c>
      <c r="D27" s="22">
        <v>7679195</v>
      </c>
      <c r="E27" s="22">
        <v>0</v>
      </c>
      <c r="F27" s="23">
        <v>1721006820</v>
      </c>
    </row>
    <row r="28" spans="2:6" x14ac:dyDescent="0.2">
      <c r="B28" s="18" t="s">
        <v>28</v>
      </c>
      <c r="C28" s="19">
        <v>1342072529</v>
      </c>
      <c r="D28" s="19">
        <v>0</v>
      </c>
      <c r="E28" s="19">
        <v>0</v>
      </c>
      <c r="F28" s="20">
        <v>1342072529</v>
      </c>
    </row>
    <row r="29" spans="2:6" x14ac:dyDescent="0.2">
      <c r="B29" s="18" t="s">
        <v>29</v>
      </c>
      <c r="C29" s="19">
        <v>1669524700</v>
      </c>
      <c r="D29" s="19">
        <v>0</v>
      </c>
      <c r="E29" s="19">
        <v>0</v>
      </c>
      <c r="F29" s="20">
        <v>1669524700</v>
      </c>
    </row>
    <row r="30" spans="2:6" x14ac:dyDescent="0.2">
      <c r="B30" s="18" t="s">
        <v>30</v>
      </c>
      <c r="C30" s="19">
        <v>1394503000</v>
      </c>
      <c r="D30" s="19">
        <v>0</v>
      </c>
      <c r="E30" s="19">
        <v>0</v>
      </c>
      <c r="F30" s="20">
        <v>1394503000</v>
      </c>
    </row>
    <row r="31" spans="2:6" x14ac:dyDescent="0.2">
      <c r="B31" s="18" t="s">
        <v>31</v>
      </c>
      <c r="C31" s="19">
        <v>969962217</v>
      </c>
      <c r="D31" s="19">
        <v>3884659</v>
      </c>
      <c r="E31" s="19">
        <v>0</v>
      </c>
      <c r="F31" s="20">
        <v>973846876</v>
      </c>
    </row>
    <row r="32" spans="2:6" x14ac:dyDescent="0.2">
      <c r="B32" s="18" t="s">
        <v>32</v>
      </c>
      <c r="C32" s="19">
        <v>862411042</v>
      </c>
      <c r="D32" s="19">
        <v>138423065</v>
      </c>
      <c r="E32" s="19">
        <v>46597588</v>
      </c>
      <c r="F32" s="20">
        <v>954236519</v>
      </c>
    </row>
    <row r="33" spans="2:6" x14ac:dyDescent="0.2">
      <c r="B33" s="18" t="s">
        <v>33</v>
      </c>
      <c r="C33" s="19">
        <v>223069871</v>
      </c>
      <c r="D33" s="19">
        <v>3891483</v>
      </c>
      <c r="E33" s="19">
        <v>0</v>
      </c>
      <c r="F33" s="20">
        <v>226961354</v>
      </c>
    </row>
    <row r="34" spans="2:6" x14ac:dyDescent="0.2">
      <c r="B34" s="18" t="s">
        <v>34</v>
      </c>
      <c r="C34" s="19">
        <v>667113035</v>
      </c>
      <c r="D34" s="19">
        <v>21070000</v>
      </c>
      <c r="E34" s="19">
        <v>0</v>
      </c>
      <c r="F34" s="20">
        <v>688183035</v>
      </c>
    </row>
    <row r="35" spans="2:6" x14ac:dyDescent="0.2">
      <c r="B35" s="18" t="s">
        <v>35</v>
      </c>
      <c r="C35" s="19">
        <v>485640591</v>
      </c>
      <c r="D35" s="19">
        <v>0</v>
      </c>
      <c r="E35" s="19">
        <v>0</v>
      </c>
      <c r="F35" s="20">
        <v>485640591</v>
      </c>
    </row>
    <row r="36" spans="2:6" x14ac:dyDescent="0.2">
      <c r="B36" s="18" t="s">
        <v>36</v>
      </c>
      <c r="C36" s="19">
        <v>109000000</v>
      </c>
      <c r="D36" s="19">
        <v>0</v>
      </c>
      <c r="E36" s="19">
        <v>0</v>
      </c>
      <c r="F36" s="20">
        <v>109000000</v>
      </c>
    </row>
    <row r="37" spans="2:6" x14ac:dyDescent="0.2">
      <c r="B37" s="21" t="s">
        <v>37</v>
      </c>
      <c r="C37" s="24">
        <v>1990469000</v>
      </c>
      <c r="D37" s="22">
        <v>0</v>
      </c>
      <c r="E37" s="22">
        <v>0</v>
      </c>
      <c r="F37" s="23">
        <v>1990469000</v>
      </c>
    </row>
    <row r="38" spans="2:6" x14ac:dyDescent="0.2">
      <c r="B38" s="18" t="s">
        <v>38</v>
      </c>
      <c r="C38" s="19">
        <v>790166100</v>
      </c>
      <c r="D38" s="19">
        <v>66048912</v>
      </c>
      <c r="E38" s="19">
        <v>0</v>
      </c>
      <c r="F38" s="20">
        <v>856215012</v>
      </c>
    </row>
    <row r="39" spans="2:6" x14ac:dyDescent="0.2">
      <c r="B39" s="18" t="s">
        <v>39</v>
      </c>
      <c r="C39" s="19">
        <v>5306812959</v>
      </c>
      <c r="D39" s="19">
        <v>0</v>
      </c>
      <c r="E39" s="19">
        <v>0</v>
      </c>
      <c r="F39" s="20">
        <v>5306812959</v>
      </c>
    </row>
    <row r="40" spans="2:6" x14ac:dyDescent="0.2">
      <c r="B40" s="18" t="s">
        <v>40</v>
      </c>
      <c r="C40" s="19">
        <v>3625527511</v>
      </c>
      <c r="D40" s="19">
        <v>25991106</v>
      </c>
      <c r="E40" s="19">
        <v>33890908</v>
      </c>
      <c r="F40" s="20">
        <v>3617627709</v>
      </c>
    </row>
    <row r="41" spans="2:6" x14ac:dyDescent="0.2">
      <c r="B41" s="18" t="s">
        <v>41</v>
      </c>
      <c r="C41" s="19">
        <v>409693640</v>
      </c>
      <c r="D41" s="19">
        <v>0</v>
      </c>
      <c r="E41" s="19">
        <v>0</v>
      </c>
      <c r="F41" s="20">
        <v>409693640</v>
      </c>
    </row>
    <row r="42" spans="2:6" x14ac:dyDescent="0.2">
      <c r="B42" s="18" t="s">
        <v>42</v>
      </c>
      <c r="C42" s="19">
        <v>2105023295</v>
      </c>
      <c r="D42" s="19">
        <v>0</v>
      </c>
      <c r="E42" s="19">
        <v>92234</v>
      </c>
      <c r="F42" s="20">
        <v>2104931061</v>
      </c>
    </row>
    <row r="43" spans="2:6" x14ac:dyDescent="0.2">
      <c r="B43" s="18" t="s">
        <v>43</v>
      </c>
      <c r="C43" s="19">
        <v>975995064</v>
      </c>
      <c r="D43" s="19">
        <v>77571856</v>
      </c>
      <c r="E43" s="19">
        <v>0</v>
      </c>
      <c r="F43" s="20">
        <v>1053566920</v>
      </c>
    </row>
    <row r="44" spans="2:6" x14ac:dyDescent="0.2">
      <c r="B44" s="18" t="s">
        <v>44</v>
      </c>
      <c r="C44" s="19">
        <v>627121950</v>
      </c>
      <c r="D44" s="19">
        <v>4000000</v>
      </c>
      <c r="E44" s="19">
        <v>0</v>
      </c>
      <c r="F44" s="20">
        <v>631121950</v>
      </c>
    </row>
    <row r="45" spans="2:6" x14ac:dyDescent="0.2">
      <c r="B45" s="18" t="s">
        <v>45</v>
      </c>
      <c r="C45" s="19">
        <v>1644692000</v>
      </c>
      <c r="D45" s="19">
        <v>0</v>
      </c>
      <c r="E45" s="19">
        <v>0</v>
      </c>
      <c r="F45" s="20">
        <v>1644692000</v>
      </c>
    </row>
    <row r="46" spans="2:6" x14ac:dyDescent="0.2">
      <c r="B46" s="18" t="s">
        <v>46</v>
      </c>
      <c r="C46" s="19">
        <v>167567862</v>
      </c>
      <c r="D46" s="19">
        <v>0</v>
      </c>
      <c r="E46" s="19">
        <v>0</v>
      </c>
      <c r="F46" s="20">
        <v>167567862</v>
      </c>
    </row>
    <row r="47" spans="2:6" x14ac:dyDescent="0.2">
      <c r="B47" s="21" t="s">
        <v>47</v>
      </c>
      <c r="C47" s="24">
        <v>654201284</v>
      </c>
      <c r="D47" s="22">
        <v>254908921</v>
      </c>
      <c r="E47" s="22">
        <v>0</v>
      </c>
      <c r="F47" s="23">
        <v>909110205</v>
      </c>
    </row>
    <row r="48" spans="2:6" x14ac:dyDescent="0.2">
      <c r="B48" s="18" t="s">
        <v>48</v>
      </c>
      <c r="C48" s="19">
        <v>201590131</v>
      </c>
      <c r="D48" s="19">
        <v>6247495</v>
      </c>
      <c r="E48" s="19">
        <v>0</v>
      </c>
      <c r="F48" s="20">
        <v>207837626</v>
      </c>
    </row>
    <row r="49" spans="2:8" x14ac:dyDescent="0.2">
      <c r="B49" s="18" t="s">
        <v>49</v>
      </c>
      <c r="C49" s="19">
        <v>1206386500</v>
      </c>
      <c r="D49" s="19">
        <v>381400104</v>
      </c>
      <c r="E49" s="19">
        <v>0</v>
      </c>
      <c r="F49" s="20">
        <v>1587786604</v>
      </c>
    </row>
    <row r="50" spans="2:8" x14ac:dyDescent="0.2">
      <c r="B50" s="18" t="s">
        <v>50</v>
      </c>
      <c r="C50" s="19">
        <v>6409584786</v>
      </c>
      <c r="D50" s="19">
        <v>539068307</v>
      </c>
      <c r="E50" s="19">
        <v>0</v>
      </c>
      <c r="F50" s="20">
        <v>6948653093</v>
      </c>
    </row>
    <row r="51" spans="2:8" x14ac:dyDescent="0.2">
      <c r="B51" s="18" t="s">
        <v>51</v>
      </c>
      <c r="C51" s="19">
        <v>784673800</v>
      </c>
      <c r="D51" s="19">
        <v>13672400</v>
      </c>
      <c r="E51" s="19">
        <v>0</v>
      </c>
      <c r="F51" s="20">
        <v>798346200</v>
      </c>
    </row>
    <row r="52" spans="2:8" x14ac:dyDescent="0.2">
      <c r="B52" s="18" t="s">
        <v>52</v>
      </c>
      <c r="C52" s="19">
        <v>88145637</v>
      </c>
      <c r="D52" s="19">
        <v>4540563</v>
      </c>
      <c r="E52" s="19">
        <v>0</v>
      </c>
      <c r="F52" s="20">
        <v>92686200</v>
      </c>
    </row>
    <row r="53" spans="2:8" x14ac:dyDescent="0.2">
      <c r="B53" s="18" t="s">
        <v>53</v>
      </c>
      <c r="C53" s="19">
        <v>1780468378</v>
      </c>
      <c r="D53" s="19">
        <v>0</v>
      </c>
      <c r="E53" s="19">
        <v>0</v>
      </c>
      <c r="F53" s="20">
        <v>1780468378</v>
      </c>
    </row>
    <row r="54" spans="2:8" x14ac:dyDescent="0.2">
      <c r="B54" s="18" t="s">
        <v>54</v>
      </c>
      <c r="C54" s="19">
        <v>1570807000</v>
      </c>
      <c r="D54" s="19">
        <v>0</v>
      </c>
      <c r="E54" s="19">
        <v>0</v>
      </c>
      <c r="F54" s="20">
        <v>1570807000</v>
      </c>
    </row>
    <row r="55" spans="2:8" x14ac:dyDescent="0.2">
      <c r="B55" s="18" t="s">
        <v>55</v>
      </c>
      <c r="C55" s="19">
        <v>475294150</v>
      </c>
      <c r="D55" s="19">
        <v>40982170</v>
      </c>
      <c r="E55" s="19">
        <v>0</v>
      </c>
      <c r="F55" s="20">
        <v>516276320</v>
      </c>
    </row>
    <row r="56" spans="2:8" x14ac:dyDescent="0.2">
      <c r="B56" s="18" t="s">
        <v>56</v>
      </c>
      <c r="C56" s="19">
        <v>1114018800</v>
      </c>
      <c r="D56" s="19">
        <v>0</v>
      </c>
      <c r="E56" s="19">
        <v>0</v>
      </c>
      <c r="F56" s="20">
        <v>1114018800</v>
      </c>
    </row>
    <row r="57" spans="2:8" x14ac:dyDescent="0.2">
      <c r="B57" s="21" t="s">
        <v>57</v>
      </c>
      <c r="C57" s="19">
        <v>330742498</v>
      </c>
      <c r="D57" s="19">
        <v>21927209</v>
      </c>
      <c r="E57" s="19">
        <v>0</v>
      </c>
      <c r="F57" s="20">
        <v>352669707</v>
      </c>
    </row>
    <row r="58" spans="2:8" ht="13.5" thickBot="1" x14ac:dyDescent="0.25">
      <c r="B58" s="25" t="s">
        <v>58</v>
      </c>
      <c r="C58" s="26">
        <v>73534208218</v>
      </c>
      <c r="D58" s="27">
        <v>3977456868</v>
      </c>
      <c r="E58" s="27">
        <v>80666516</v>
      </c>
      <c r="F58" s="28">
        <v>77430998570</v>
      </c>
      <c r="H58" s="29">
        <f>F58-'[1]Table 1'!C57</f>
        <v>0</v>
      </c>
    </row>
    <row r="59" spans="2:8" ht="21" customHeight="1" thickTop="1" x14ac:dyDescent="0.2">
      <c r="B59" s="30" t="s">
        <v>59</v>
      </c>
      <c r="F59" s="31"/>
    </row>
    <row r="60" spans="2:8" ht="13.5" thickBot="1" x14ac:dyDescent="0.25">
      <c r="B60" s="32" t="s">
        <v>60</v>
      </c>
      <c r="C60" s="33">
        <v>66690620</v>
      </c>
      <c r="D60" s="34">
        <v>0</v>
      </c>
      <c r="E60" s="34">
        <v>0</v>
      </c>
      <c r="F60" s="35">
        <v>66690620</v>
      </c>
    </row>
    <row r="61" spans="2:8" ht="13.5" thickTop="1" x14ac:dyDescent="0.2"/>
    <row r="62" spans="2:8" ht="45" customHeight="1" x14ac:dyDescent="0.2">
      <c r="B62" s="36" t="s">
        <v>61</v>
      </c>
      <c r="C62" s="36"/>
      <c r="D62" s="36"/>
      <c r="E62" s="36"/>
      <c r="F62" s="36"/>
    </row>
  </sheetData>
  <mergeCells count="5">
    <mergeCell ref="B2:C2"/>
    <mergeCell ref="B3:F3"/>
    <mergeCell ref="C5:F6"/>
    <mergeCell ref="B6:B7"/>
    <mergeCell ref="B62:F62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FY14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Palmer</dc:creator>
  <cp:lastModifiedBy>Jim Palmer</cp:lastModifiedBy>
  <dcterms:created xsi:type="dcterms:W3CDTF">2019-01-20T22:13:28Z</dcterms:created>
  <dcterms:modified xsi:type="dcterms:W3CDTF">2019-01-20T22:14:19Z</dcterms:modified>
</cp:coreProperties>
</file>