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palmer\Dropbox\Grapevine\FY19\Web tables\"/>
    </mc:Choice>
  </mc:AlternateContent>
  <bookViews>
    <workbookView xWindow="480" yWindow="150" windowWidth="23000" windowHeight="9020"/>
  </bookViews>
  <sheets>
    <sheet name="Table FY18" sheetId="1" r:id="rId1"/>
  </sheets>
  <definedNames>
    <definedName name="table1" localSheetId="0">#REF!</definedName>
    <definedName name="table1">#REF!</definedName>
    <definedName name="table2" localSheetId="0">#REF!</definedName>
    <definedName name="table2">#REF!</definedName>
    <definedName name="table3" localSheetId="0">#REF!</definedName>
    <definedName name="table3">#REF!</definedName>
    <definedName name="table4" localSheetId="0">#REF!</definedName>
    <definedName name="table4">#REF!</definedName>
    <definedName name="table5" localSheetId="0">#REF!</definedName>
    <definedName name="table5">#REF!</definedName>
    <definedName name="tableb" localSheetId="0">#REF!</definedName>
    <definedName name="tableb">#REF!</definedName>
    <definedName name="Tablec" localSheetId="0">#REF!</definedName>
    <definedName name="Tablec">#REF!</definedName>
    <definedName name="Tabled" localSheetId="0">#REF!</definedName>
    <definedName name="Tabled">#REF!</definedName>
    <definedName name="test" localSheetId="0">#REF!</definedName>
    <definedName name="test">#REF!</definedName>
    <definedName name="testestest" localSheetId="0">#REF!</definedName>
    <definedName name="testestest">#REF!</definedName>
    <definedName name="tryout" localSheetId="0">#REF!</definedName>
    <definedName name="tryout">#REF!</definedName>
    <definedName name="vvv" localSheetId="0">#REF!</definedName>
    <definedName name="vvv">#REF!</definedName>
  </definedNames>
  <calcPr calcId="162913"/>
</workbook>
</file>

<file path=xl/calcChain.xml><?xml version="1.0" encoding="utf-8"?>
<calcChain xmlns="http://schemas.openxmlformats.org/spreadsheetml/2006/main">
  <c r="D58" i="1" l="1"/>
  <c r="E58" i="1"/>
  <c r="F58" i="1"/>
  <c r="C58" i="1"/>
  <c r="F44" i="1"/>
</calcChain>
</file>

<file path=xl/sharedStrings.xml><?xml version="1.0" encoding="utf-8"?>
<sst xmlns="http://schemas.openxmlformats.org/spreadsheetml/2006/main" count="62" uniqueCount="62">
  <si>
    <r>
      <rPr>
        <b/>
        <i/>
        <sz val="10"/>
        <rFont val="Arial"/>
        <family val="2"/>
      </rPr>
      <t>Grapevine</t>
    </r>
    <r>
      <rPr>
        <b/>
        <sz val="10"/>
        <rFont val="Arial"/>
        <family val="2"/>
      </rPr>
      <t xml:space="preserve"> Table 6i</t>
    </r>
  </si>
  <si>
    <t>State Fiscal Support for Higher Education by State and by Source of State Support (Taxes, Other State Monies), Fiscal Year 2017-18</t>
  </si>
  <si>
    <t>Fiscal Year 2017-18</t>
  </si>
  <si>
    <t>STATES</t>
  </si>
  <si>
    <t>Tax Appropriations</t>
  </si>
  <si>
    <t>Other State Support</t>
  </si>
  <si>
    <r>
      <t>Returns and Portions of Multi-Year Appropriations</t>
    </r>
    <r>
      <rPr>
        <b/>
        <vertAlign val="superscript"/>
        <sz val="8"/>
        <rFont val="Arial"/>
        <family val="2"/>
      </rPr>
      <t>a</t>
    </r>
  </si>
  <si>
    <t>Total State Support (Less Returns and Portions of Multi-Year Appropriations)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</si>
  <si>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</si>
  <si>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</si>
  <si>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</si>
  <si>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</si>
  <si>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</si>
  <si>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</si>
  <si>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</si>
  <si>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</si>
  <si>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</si>
  <si>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</si>
  <si>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</si>
  <si>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</si>
  <si>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</si>
  <si>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</si>
  <si>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</si>
  <si>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</si>
  <si>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</si>
  <si>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</si>
  <si>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</si>
  <si>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</si>
  <si>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</si>
  <si>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</si>
  <si>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</si>
  <si>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</si>
  <si>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</si>
  <si>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</si>
  <si>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</si>
  <si>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</si>
  <si>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</si>
  <si>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</si>
  <si>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</si>
  <si>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</si>
  <si>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</si>
  <si>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</si>
  <si>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</si>
  <si>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</si>
  <si>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</si>
  <si>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</si>
  <si>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</si>
  <si>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</si>
  <si>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</si>
  <si>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</si>
  <si>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</si>
  <si>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</si>
  <si>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</si>
  <si>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</si>
  <si>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</si>
  <si>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</si>
  <si>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</si>
  <si>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</si>
  <si>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</t>
  </si>
  <si>
    <t>Other Jurisdictions</t>
  </si>
  <si>
    <t>Washington, DC</t>
  </si>
  <si>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Includes appropriations that have been returned to the states (or that states anticipate will be returned) as well as portions of multi-year appropriations applied in the respective year.  Both are factored out of state totals for fiscal support.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</si>
</sst>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1">
    <xf numFmtId="0" fontId="0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1" applyFont="1" applyFill="1" applyBorder="1" applyAlignment="1">
      <alignment wrapText="1"/>
    </xf>
    <xf numFmtId="0" fontId="5" fillId="0" borderId="0" xfId="2"/>
    <xf numFmtId="0" fontId="2" fillId="0" borderId="0" xfId="1" applyFont="1" applyFill="1" applyBorder="1"/>
    <xf numFmtId="0" fontId="6" fillId="0" borderId="1" xfId="1" applyFont="1" applyFill="1" applyBorder="1"/>
    <xf numFmtId="0" fontId="7" fillId="0" borderId="10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6" fillId="0" borderId="5" xfId="1" applyFont="1" applyFill="1" applyBorder="1"/>
    <xf numFmtId="3" fontId="6" fillId="0" borderId="0" xfId="1" applyNumberFormat="1" applyFont="1" applyFill="1" applyBorder="1"/>
    <xf numFmtId="3" fontId="6" fillId="0" borderId="12" xfId="1" applyNumberFormat="1" applyFont="1" applyFill="1" applyBorder="1"/>
    <xf numFmtId="0" fontId="6" fillId="0" borderId="9" xfId="1" applyFont="1" applyFill="1" applyBorder="1"/>
    <xf numFmtId="3" fontId="6" fillId="0" borderId="6" xfId="1" applyNumberFormat="1" applyFont="1" applyFill="1" applyBorder="1"/>
    <xf numFmtId="3" fontId="6" fillId="0" borderId="7" xfId="1" applyNumberFormat="1" applyFont="1" applyFill="1" applyBorder="1"/>
    <xf numFmtId="3" fontId="6" fillId="0" borderId="8" xfId="1" applyNumberFormat="1" applyFont="1" applyFill="1" applyBorder="1"/>
    <xf numFmtId="0" fontId="7" fillId="0" borderId="13" xfId="1" applyFont="1" applyFill="1" applyBorder="1" applyAlignment="1">
      <alignment horizontal="right" vertical="center"/>
    </xf>
    <xf numFmtId="3" fontId="6" fillId="0" borderId="14" xfId="1" applyNumberFormat="1" applyFont="1" applyFill="1" applyBorder="1"/>
    <xf numFmtId="3" fontId="6" fillId="0" borderId="15" xfId="1" applyNumberFormat="1" applyFont="1" applyFill="1" applyBorder="1"/>
    <xf numFmtId="3" fontId="6" fillId="0" borderId="16" xfId="1" applyNumberFormat="1" applyFont="1" applyFill="1" applyBorder="1"/>
    <xf numFmtId="3" fontId="5" fillId="0" borderId="0" xfId="2" applyNumberFormat="1"/>
    <xf numFmtId="0" fontId="7" fillId="0" borderId="17" xfId="1" applyFont="1" applyBorder="1"/>
    <xf numFmtId="0" fontId="5" fillId="0" borderId="12" xfId="2" applyBorder="1"/>
    <xf numFmtId="0" fontId="6" fillId="0" borderId="18" xfId="1" applyFont="1" applyBorder="1" applyAlignment="1">
      <alignment horizontal="left" indent="2"/>
    </xf>
    <xf numFmtId="3" fontId="6" fillId="0" borderId="19" xfId="2" applyNumberFormat="1" applyFont="1" applyBorder="1"/>
    <xf numFmtId="3" fontId="6" fillId="0" borderId="20" xfId="2" applyNumberFormat="1" applyFont="1" applyBorder="1"/>
    <xf numFmtId="3" fontId="6" fillId="0" borderId="21" xfId="2" applyNumberFormat="1" applyFont="1" applyBorder="1"/>
    <xf numFmtId="0" fontId="3" fillId="0" borderId="0" xfId="1" applyFont="1" applyFill="1" applyBorder="1" applyAlignment="1">
      <alignment wrapText="1"/>
    </xf>
    <xf numFmtId="0" fontId="5" fillId="0" borderId="0" xfId="2" applyAlignment="1">
      <alignment wrapText="1"/>
    </xf>
    <xf numFmtId="0" fontId="7" fillId="0" borderId="2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wrapText="1"/>
    </xf>
    <xf numFmtId="0" fontId="6" fillId="0" borderId="9" xfId="1" applyFont="1" applyFill="1" applyBorder="1"/>
    <xf numFmtId="0" fontId="2" fillId="0" borderId="0" xfId="2" applyFont="1" applyAlignment="1">
      <alignment wrapText="1"/>
    </xf>
  </cellXfs>
  <cellStyles count="11">
    <cellStyle name="Normal" xfId="0" builtinId="0"/>
    <cellStyle name="Normal 2" xfId="2"/>
    <cellStyle name="Normal 2 2" xfId="1"/>
    <cellStyle name="Normal 3" xfId="4"/>
    <cellStyle name="Normal 4" xfId="3"/>
    <cellStyle name="Normal 4 2" xfId="5"/>
    <cellStyle name="Normal 7 2" xfId="6"/>
    <cellStyle name="Normal 8" xfId="7"/>
    <cellStyle name="Percent 2" xfId="8"/>
    <cellStyle name="Percent 2 2" xfId="9"/>
    <cellStyle name="Percent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2"/>
  <sheetViews>
    <sheetView tabSelected="1" zoomScale="130" zoomScaleNormal="130" workbookViewId="0">
      <selection activeCell="H59" sqref="H59"/>
    </sheetView>
  </sheetViews>
  <sheetFormatPr defaultColWidth="8.7265625" defaultRowHeight="13" x14ac:dyDescent="0.3"/>
  <cols>
    <col min="1" max="1" width="4.7265625" style="2" customWidth="1"/>
    <col min="2" max="2" width="16.1796875" style="2" customWidth="1"/>
    <col min="3" max="3" width="16.7265625" style="2" customWidth="1"/>
    <col min="4" max="4" width="18.7265625" style="2" customWidth="1"/>
    <col min="5" max="5" width="16.7265625" style="2" customWidth="1"/>
    <col min="6" max="6" width="17.7265625" style="2" customWidth="1"/>
    <col min="7" max="16384" width="8.7265625" style="2"/>
  </cols>
  <sheetData>
    <row r="2" spans="2:6" x14ac:dyDescent="0.3">
      <c r="B2" s="26" t="s">
        <v>0</v>
      </c>
      <c r="C2" s="27"/>
      <c r="D2" s="1"/>
      <c r="E2" s="1"/>
      <c r="F2" s="1"/>
    </row>
    <row r="3" spans="2:6" ht="27.75" customHeight="1" x14ac:dyDescent="0.3">
      <c r="B3" s="26" t="s">
        <v>1</v>
      </c>
      <c r="C3" s="26"/>
      <c r="D3" s="26"/>
      <c r="E3" s="26"/>
      <c r="F3" s="26"/>
    </row>
    <row r="4" spans="2:6" ht="13.5" thickBot="1" x14ac:dyDescent="0.35">
      <c r="B4" s="3"/>
      <c r="C4" s="3"/>
      <c r="D4" s="3"/>
      <c r="E4" s="3"/>
      <c r="F4" s="3"/>
    </row>
    <row r="5" spans="2:6" ht="13.5" thickTop="1" x14ac:dyDescent="0.3">
      <c r="B5" s="4"/>
      <c r="C5" s="28" t="s">
        <v>2</v>
      </c>
      <c r="D5" s="29"/>
      <c r="E5" s="29"/>
      <c r="F5" s="30"/>
    </row>
    <row r="6" spans="2:6" x14ac:dyDescent="0.3">
      <c r="B6" s="34" t="s">
        <v>3</v>
      </c>
      <c r="C6" s="31"/>
      <c r="D6" s="32"/>
      <c r="E6" s="32"/>
      <c r="F6" s="33"/>
    </row>
    <row r="7" spans="2:6" ht="42" x14ac:dyDescent="0.3">
      <c r="B7" s="35"/>
      <c r="C7" s="5" t="s">
        <v>4</v>
      </c>
      <c r="D7" s="6" t="s">
        <v>5</v>
      </c>
      <c r="E7" s="6" t="s">
        <v>6</v>
      </c>
      <c r="F7" s="7" t="s">
        <v>7</v>
      </c>
    </row>
    <row r="8" spans="2:6" x14ac:dyDescent="0.3">
      <c r="B8" s="8" t="s">
        <v>8</v>
      </c>
      <c r="C8" s="9">
        <v>1588026154</v>
      </c>
      <c r="D8" s="9">
        <v>0</v>
      </c>
      <c r="E8" s="9">
        <v>0</v>
      </c>
      <c r="F8" s="10">
        <v>1588026154</v>
      </c>
    </row>
    <row r="9" spans="2:6" x14ac:dyDescent="0.3">
      <c r="B9" s="8" t="s">
        <v>9</v>
      </c>
      <c r="C9" s="9">
        <v>343993423</v>
      </c>
      <c r="D9" s="9">
        <v>0</v>
      </c>
      <c r="E9" s="9">
        <v>122525</v>
      </c>
      <c r="F9" s="10">
        <v>343870898</v>
      </c>
    </row>
    <row r="10" spans="2:6" x14ac:dyDescent="0.3">
      <c r="B10" s="8" t="s">
        <v>10</v>
      </c>
      <c r="C10" s="9">
        <v>759906200</v>
      </c>
      <c r="D10" s="9">
        <v>115226700</v>
      </c>
      <c r="E10" s="9">
        <v>0</v>
      </c>
      <c r="F10" s="10">
        <v>875132900</v>
      </c>
    </row>
    <row r="11" spans="2:6" x14ac:dyDescent="0.3">
      <c r="B11" s="8" t="s">
        <v>11</v>
      </c>
      <c r="C11" s="9">
        <v>880834466</v>
      </c>
      <c r="D11" s="9">
        <v>97734332</v>
      </c>
      <c r="E11" s="9">
        <v>0</v>
      </c>
      <c r="F11" s="10">
        <v>978568798</v>
      </c>
    </row>
    <row r="12" spans="2:6" x14ac:dyDescent="0.3">
      <c r="B12" s="8" t="s">
        <v>12</v>
      </c>
      <c r="C12" s="9">
        <v>14149420000</v>
      </c>
      <c r="D12" s="9">
        <v>340032000</v>
      </c>
      <c r="E12" s="9">
        <v>0</v>
      </c>
      <c r="F12" s="10">
        <v>14489452000</v>
      </c>
    </row>
    <row r="13" spans="2:6" x14ac:dyDescent="0.3">
      <c r="B13" s="8" t="s">
        <v>13</v>
      </c>
      <c r="C13" s="9">
        <v>868001194</v>
      </c>
      <c r="D13" s="9">
        <v>19036297</v>
      </c>
      <c r="E13" s="9">
        <v>0</v>
      </c>
      <c r="F13" s="10">
        <v>887037491</v>
      </c>
    </row>
    <row r="14" spans="2:6" x14ac:dyDescent="0.3">
      <c r="B14" s="8" t="s">
        <v>14</v>
      </c>
      <c r="C14" s="9">
        <v>1071231868</v>
      </c>
      <c r="D14" s="9">
        <v>50748</v>
      </c>
      <c r="E14" s="9">
        <v>0</v>
      </c>
      <c r="F14" s="10">
        <v>1071282616</v>
      </c>
    </row>
    <row r="15" spans="2:6" x14ac:dyDescent="0.3">
      <c r="B15" s="8" t="s">
        <v>15</v>
      </c>
      <c r="C15" s="9">
        <v>237069500</v>
      </c>
      <c r="D15" s="9">
        <v>0</v>
      </c>
      <c r="E15" s="9">
        <v>0</v>
      </c>
      <c r="F15" s="10">
        <v>237069500</v>
      </c>
    </row>
    <row r="16" spans="2:6" x14ac:dyDescent="0.3">
      <c r="B16" s="8" t="s">
        <v>16</v>
      </c>
      <c r="C16" s="9">
        <v>4078005406</v>
      </c>
      <c r="D16" s="9">
        <v>959738797</v>
      </c>
      <c r="E16" s="9">
        <v>0</v>
      </c>
      <c r="F16" s="10">
        <v>5037744203</v>
      </c>
    </row>
    <row r="17" spans="2:6" x14ac:dyDescent="0.3">
      <c r="B17" s="11" t="s">
        <v>17</v>
      </c>
      <c r="C17" s="12">
        <v>2638942258</v>
      </c>
      <c r="D17" s="13">
        <v>804684144</v>
      </c>
      <c r="E17" s="13">
        <v>0</v>
      </c>
      <c r="F17" s="14">
        <v>3443626402</v>
      </c>
    </row>
    <row r="18" spans="2:6" x14ac:dyDescent="0.3">
      <c r="B18" s="8" t="s">
        <v>18</v>
      </c>
      <c r="C18" s="9">
        <v>717036853</v>
      </c>
      <c r="D18" s="9">
        <v>8412295</v>
      </c>
      <c r="E18" s="9">
        <v>8730780</v>
      </c>
      <c r="F18" s="10">
        <v>716718368</v>
      </c>
    </row>
    <row r="19" spans="2:6" x14ac:dyDescent="0.3">
      <c r="B19" s="8" t="s">
        <v>19</v>
      </c>
      <c r="C19" s="9">
        <v>463157900</v>
      </c>
      <c r="D19" s="9">
        <v>15840000</v>
      </c>
      <c r="E19" s="9">
        <v>0</v>
      </c>
      <c r="F19" s="10">
        <v>478997900</v>
      </c>
    </row>
    <row r="20" spans="2:6" x14ac:dyDescent="0.3">
      <c r="B20" s="8" t="s">
        <v>20</v>
      </c>
      <c r="C20" s="9">
        <v>4129826231</v>
      </c>
      <c r="D20" s="9">
        <v>0</v>
      </c>
      <c r="E20" s="9">
        <v>0</v>
      </c>
      <c r="F20" s="10">
        <v>4129826231</v>
      </c>
    </row>
    <row r="21" spans="2:6" x14ac:dyDescent="0.3">
      <c r="B21" s="8" t="s">
        <v>21</v>
      </c>
      <c r="C21" s="9">
        <v>1764623813</v>
      </c>
      <c r="D21" s="9">
        <v>9103874</v>
      </c>
      <c r="E21" s="9">
        <v>0</v>
      </c>
      <c r="F21" s="10">
        <v>1773727687</v>
      </c>
    </row>
    <row r="22" spans="2:6" x14ac:dyDescent="0.3">
      <c r="B22" s="8" t="s">
        <v>22</v>
      </c>
      <c r="C22" s="9">
        <v>804642010</v>
      </c>
      <c r="D22" s="9">
        <v>0</v>
      </c>
      <c r="E22" s="9">
        <v>0</v>
      </c>
      <c r="F22" s="10">
        <v>804642010</v>
      </c>
    </row>
    <row r="23" spans="2:6" x14ac:dyDescent="0.3">
      <c r="B23" s="8" t="s">
        <v>23</v>
      </c>
      <c r="C23" s="9">
        <v>759597171</v>
      </c>
      <c r="D23" s="9">
        <v>12494049</v>
      </c>
      <c r="E23" s="9">
        <v>0</v>
      </c>
      <c r="F23" s="10">
        <v>772091220</v>
      </c>
    </row>
    <row r="24" spans="2:6" x14ac:dyDescent="0.3">
      <c r="B24" s="8" t="s">
        <v>24</v>
      </c>
      <c r="C24" s="9">
        <v>917529000</v>
      </c>
      <c r="D24" s="9">
        <v>255630100</v>
      </c>
      <c r="E24" s="9">
        <v>0</v>
      </c>
      <c r="F24" s="10">
        <v>1173159100</v>
      </c>
    </row>
    <row r="25" spans="2:6" x14ac:dyDescent="0.3">
      <c r="B25" s="8" t="s">
        <v>25</v>
      </c>
      <c r="C25" s="9">
        <v>1135460661</v>
      </c>
      <c r="D25" s="9">
        <v>24230000</v>
      </c>
      <c r="E25" s="9">
        <v>0</v>
      </c>
      <c r="F25" s="10">
        <v>1159690661</v>
      </c>
    </row>
    <row r="26" spans="2:6" x14ac:dyDescent="0.3">
      <c r="B26" s="8" t="s">
        <v>26</v>
      </c>
      <c r="C26" s="9">
        <v>296532865</v>
      </c>
      <c r="D26" s="9">
        <v>6019039</v>
      </c>
      <c r="E26" s="9">
        <v>0</v>
      </c>
      <c r="F26" s="10">
        <v>302551904</v>
      </c>
    </row>
    <row r="27" spans="2:6" x14ac:dyDescent="0.3">
      <c r="B27" s="11" t="s">
        <v>27</v>
      </c>
      <c r="C27" s="12">
        <v>1989068213</v>
      </c>
      <c r="D27" s="13">
        <v>8795184</v>
      </c>
      <c r="E27" s="13">
        <v>0</v>
      </c>
      <c r="F27" s="14">
        <v>1997863397</v>
      </c>
    </row>
    <row r="28" spans="2:6" x14ac:dyDescent="0.3">
      <c r="B28" s="8" t="s">
        <v>28</v>
      </c>
      <c r="C28" s="9">
        <v>1564337918</v>
      </c>
      <c r="D28" s="9">
        <v>0</v>
      </c>
      <c r="E28" s="9">
        <v>0</v>
      </c>
      <c r="F28" s="10">
        <v>1564337918</v>
      </c>
    </row>
    <row r="29" spans="2:6" x14ac:dyDescent="0.3">
      <c r="B29" s="8" t="s">
        <v>29</v>
      </c>
      <c r="C29" s="9">
        <v>1917024500</v>
      </c>
      <c r="D29" s="9">
        <v>0</v>
      </c>
      <c r="E29" s="9">
        <v>0</v>
      </c>
      <c r="F29" s="10">
        <v>1917024500</v>
      </c>
    </row>
    <row r="30" spans="2:6" x14ac:dyDescent="0.3">
      <c r="B30" s="8" t="s">
        <v>30</v>
      </c>
      <c r="C30" s="9">
        <v>1653249000</v>
      </c>
      <c r="D30" s="9">
        <v>0</v>
      </c>
      <c r="E30" s="9">
        <v>0</v>
      </c>
      <c r="F30" s="10">
        <v>1653249000</v>
      </c>
    </row>
    <row r="31" spans="2:6" x14ac:dyDescent="0.3">
      <c r="B31" s="8" t="s">
        <v>31</v>
      </c>
      <c r="C31" s="9">
        <v>897912307</v>
      </c>
      <c r="D31" s="9">
        <v>2242707</v>
      </c>
      <c r="E31" s="9">
        <v>0</v>
      </c>
      <c r="F31" s="10">
        <v>900155014</v>
      </c>
    </row>
    <row r="32" spans="2:6" x14ac:dyDescent="0.3">
      <c r="B32" s="8" t="s">
        <v>32</v>
      </c>
      <c r="C32" s="9">
        <v>910952497</v>
      </c>
      <c r="D32" s="9">
        <v>142747340</v>
      </c>
      <c r="E32" s="9">
        <v>65163253</v>
      </c>
      <c r="F32" s="10">
        <v>988536584</v>
      </c>
    </row>
    <row r="33" spans="2:6" x14ac:dyDescent="0.3">
      <c r="B33" s="8" t="s">
        <v>33</v>
      </c>
      <c r="C33" s="9">
        <v>240475480</v>
      </c>
      <c r="D33" s="9">
        <v>4389706</v>
      </c>
      <c r="E33" s="9">
        <v>945071</v>
      </c>
      <c r="F33" s="10">
        <v>243920115</v>
      </c>
    </row>
    <row r="34" spans="2:6" x14ac:dyDescent="0.3">
      <c r="B34" s="8" t="s">
        <v>34</v>
      </c>
      <c r="C34" s="9">
        <v>717577822</v>
      </c>
      <c r="D34" s="9">
        <v>28132336</v>
      </c>
      <c r="E34" s="9">
        <v>0</v>
      </c>
      <c r="F34" s="10">
        <v>745710158</v>
      </c>
    </row>
    <row r="35" spans="2:6" x14ac:dyDescent="0.3">
      <c r="B35" s="8" t="s">
        <v>35</v>
      </c>
      <c r="C35" s="9">
        <v>622021005</v>
      </c>
      <c r="D35" s="9">
        <v>0</v>
      </c>
      <c r="E35" s="9">
        <v>0</v>
      </c>
      <c r="F35" s="10">
        <v>622021005</v>
      </c>
    </row>
    <row r="36" spans="2:6" x14ac:dyDescent="0.3">
      <c r="B36" s="8" t="s">
        <v>36</v>
      </c>
      <c r="C36" s="9">
        <v>127935617</v>
      </c>
      <c r="D36" s="9">
        <v>0</v>
      </c>
      <c r="E36" s="9">
        <v>0</v>
      </c>
      <c r="F36" s="10">
        <v>127935617</v>
      </c>
    </row>
    <row r="37" spans="2:6" x14ac:dyDescent="0.3">
      <c r="B37" s="11" t="s">
        <v>37</v>
      </c>
      <c r="C37" s="12">
        <v>2065933000</v>
      </c>
      <c r="D37" s="13">
        <v>0</v>
      </c>
      <c r="E37" s="13">
        <v>0</v>
      </c>
      <c r="F37" s="14">
        <v>2065933000</v>
      </c>
    </row>
    <row r="38" spans="2:6" x14ac:dyDescent="0.3">
      <c r="B38" s="8" t="s">
        <v>38</v>
      </c>
      <c r="C38" s="9">
        <v>771475700</v>
      </c>
      <c r="D38" s="9">
        <v>64770300</v>
      </c>
      <c r="E38" s="9">
        <v>0</v>
      </c>
      <c r="F38" s="10">
        <v>836246000</v>
      </c>
    </row>
    <row r="39" spans="2:6" x14ac:dyDescent="0.3">
      <c r="B39" s="8" t="s">
        <v>39</v>
      </c>
      <c r="C39" s="9">
        <v>5918513522</v>
      </c>
      <c r="D39" s="9">
        <v>0</v>
      </c>
      <c r="E39" s="9">
        <v>0</v>
      </c>
      <c r="F39" s="10">
        <v>5918513522</v>
      </c>
    </row>
    <row r="40" spans="2:6" x14ac:dyDescent="0.3">
      <c r="B40" s="8" t="s">
        <v>40</v>
      </c>
      <c r="C40" s="9">
        <v>4061926775</v>
      </c>
      <c r="D40" s="9">
        <v>27079733</v>
      </c>
      <c r="E40" s="9">
        <v>2439431</v>
      </c>
      <c r="F40" s="10">
        <v>4086567077</v>
      </c>
    </row>
    <row r="41" spans="2:6" x14ac:dyDescent="0.3">
      <c r="B41" s="8" t="s">
        <v>41</v>
      </c>
      <c r="C41" s="9">
        <v>358491256</v>
      </c>
      <c r="D41" s="9">
        <v>0</v>
      </c>
      <c r="E41" s="9">
        <v>0</v>
      </c>
      <c r="F41" s="10">
        <v>358491256</v>
      </c>
    </row>
    <row r="42" spans="2:6" x14ac:dyDescent="0.3">
      <c r="B42" s="8" t="s">
        <v>42</v>
      </c>
      <c r="C42" s="9">
        <v>2300904761</v>
      </c>
      <c r="D42" s="9">
        <v>0</v>
      </c>
      <c r="E42" s="9">
        <v>0</v>
      </c>
      <c r="F42" s="10">
        <v>2300904761</v>
      </c>
    </row>
    <row r="43" spans="2:6" x14ac:dyDescent="0.3">
      <c r="B43" s="8" t="s">
        <v>43</v>
      </c>
      <c r="C43" s="9">
        <v>741342993</v>
      </c>
      <c r="D43" s="9">
        <v>82883494</v>
      </c>
      <c r="E43" s="9">
        <v>0</v>
      </c>
      <c r="F43" s="10">
        <v>824226487</v>
      </c>
    </row>
    <row r="44" spans="2:6" x14ac:dyDescent="0.3">
      <c r="B44" s="8" t="s">
        <v>44</v>
      </c>
      <c r="C44" s="9">
        <v>835819386</v>
      </c>
      <c r="D44" s="9">
        <v>4119996</v>
      </c>
      <c r="E44" s="9">
        <v>0</v>
      </c>
      <c r="F44" s="10">
        <f>SUM(C44:D44)</f>
        <v>839939382</v>
      </c>
    </row>
    <row r="45" spans="2:6" x14ac:dyDescent="0.3">
      <c r="B45" s="8" t="s">
        <v>45</v>
      </c>
      <c r="C45" s="9">
        <v>1713363000</v>
      </c>
      <c r="D45" s="9">
        <v>0</v>
      </c>
      <c r="E45" s="9">
        <v>0</v>
      </c>
      <c r="F45" s="10">
        <v>1713363000</v>
      </c>
    </row>
    <row r="46" spans="2:6" x14ac:dyDescent="0.3">
      <c r="B46" s="8" t="s">
        <v>46</v>
      </c>
      <c r="C46" s="9">
        <v>199553587</v>
      </c>
      <c r="D46" s="9">
        <v>0</v>
      </c>
      <c r="E46" s="9">
        <v>0</v>
      </c>
      <c r="F46" s="10">
        <v>199553587</v>
      </c>
    </row>
    <row r="47" spans="2:6" x14ac:dyDescent="0.3">
      <c r="B47" s="11" t="s">
        <v>47</v>
      </c>
      <c r="C47" s="12">
        <v>707726067</v>
      </c>
      <c r="D47" s="13">
        <v>390253478</v>
      </c>
      <c r="E47" s="13">
        <v>0</v>
      </c>
      <c r="F47" s="14">
        <v>1097979545</v>
      </c>
    </row>
    <row r="48" spans="2:6" x14ac:dyDescent="0.3">
      <c r="B48" s="8" t="s">
        <v>48</v>
      </c>
      <c r="C48" s="9">
        <v>227677146</v>
      </c>
      <c r="D48" s="9">
        <v>6381086</v>
      </c>
      <c r="E48" s="9">
        <v>0</v>
      </c>
      <c r="F48" s="10">
        <v>234058232</v>
      </c>
    </row>
    <row r="49" spans="2:8" x14ac:dyDescent="0.3">
      <c r="B49" s="8" t="s">
        <v>49</v>
      </c>
      <c r="C49" s="9">
        <v>1483643300</v>
      </c>
      <c r="D49" s="9">
        <v>361214399</v>
      </c>
      <c r="E49" s="9">
        <v>0</v>
      </c>
      <c r="F49" s="10">
        <v>1844857699</v>
      </c>
    </row>
    <row r="50" spans="2:8" x14ac:dyDescent="0.3">
      <c r="B50" s="8" t="s">
        <v>50</v>
      </c>
      <c r="C50" s="9">
        <v>6921660777</v>
      </c>
      <c r="D50" s="9">
        <v>571453956</v>
      </c>
      <c r="E50" s="9">
        <v>0</v>
      </c>
      <c r="F50" s="10">
        <v>7493114733</v>
      </c>
    </row>
    <row r="51" spans="2:8" x14ac:dyDescent="0.3">
      <c r="B51" s="8" t="s">
        <v>51</v>
      </c>
      <c r="C51" s="9">
        <v>1017765900</v>
      </c>
      <c r="D51" s="9">
        <v>8170200</v>
      </c>
      <c r="E51" s="9">
        <v>0</v>
      </c>
      <c r="F51" s="10">
        <v>1025936100</v>
      </c>
    </row>
    <row r="52" spans="2:8" x14ac:dyDescent="0.3">
      <c r="B52" s="8" t="s">
        <v>52</v>
      </c>
      <c r="C52" s="9">
        <v>92031609</v>
      </c>
      <c r="D52" s="9">
        <v>3501458</v>
      </c>
      <c r="E52" s="9">
        <v>0</v>
      </c>
      <c r="F52" s="10">
        <v>95533067</v>
      </c>
    </row>
    <row r="53" spans="2:8" x14ac:dyDescent="0.3">
      <c r="B53" s="8" t="s">
        <v>53</v>
      </c>
      <c r="C53" s="9">
        <v>2013572522</v>
      </c>
      <c r="D53" s="9">
        <v>0</v>
      </c>
      <c r="E53" s="9">
        <v>0</v>
      </c>
      <c r="F53" s="10">
        <v>2013572522</v>
      </c>
    </row>
    <row r="54" spans="2:8" x14ac:dyDescent="0.3">
      <c r="B54" s="8" t="s">
        <v>54</v>
      </c>
      <c r="C54" s="9">
        <v>1906810000</v>
      </c>
      <c r="D54" s="9">
        <v>0</v>
      </c>
      <c r="E54" s="9">
        <v>0</v>
      </c>
      <c r="F54" s="10">
        <v>1906810000</v>
      </c>
    </row>
    <row r="55" spans="2:8" x14ac:dyDescent="0.3">
      <c r="B55" s="8" t="s">
        <v>55</v>
      </c>
      <c r="C55" s="9">
        <v>432902473</v>
      </c>
      <c r="D55" s="9">
        <v>38007558</v>
      </c>
      <c r="E55" s="9">
        <v>0</v>
      </c>
      <c r="F55" s="10">
        <v>470910031</v>
      </c>
    </row>
    <row r="56" spans="2:8" x14ac:dyDescent="0.3">
      <c r="B56" s="8" t="s">
        <v>56</v>
      </c>
      <c r="C56" s="9">
        <v>1509157200</v>
      </c>
      <c r="D56" s="9">
        <v>0</v>
      </c>
      <c r="E56" s="9">
        <v>0</v>
      </c>
      <c r="F56" s="10">
        <v>1509157200</v>
      </c>
    </row>
    <row r="57" spans="2:8" x14ac:dyDescent="0.3">
      <c r="B57" s="11" t="s">
        <v>57</v>
      </c>
      <c r="C57" s="9">
        <v>354527382</v>
      </c>
      <c r="D57" s="9">
        <v>19232325</v>
      </c>
      <c r="E57" s="9">
        <v>0</v>
      </c>
      <c r="F57" s="10">
        <v>373759707</v>
      </c>
    </row>
    <row r="58" spans="2:8" ht="13.5" thickBot="1" x14ac:dyDescent="0.35">
      <c r="B58" s="15" t="s">
        <v>58</v>
      </c>
      <c r="C58" s="16">
        <f>SUM(C8:C57)</f>
        <v>83879189688</v>
      </c>
      <c r="D58" s="17">
        <f t="shared" ref="D58:F58" si="0">SUM(D8:D57)</f>
        <v>4431607631</v>
      </c>
      <c r="E58" s="17">
        <f t="shared" si="0"/>
        <v>77401060</v>
      </c>
      <c r="F58" s="18">
        <f t="shared" si="0"/>
        <v>88233396259</v>
      </c>
      <c r="H58" s="19"/>
    </row>
    <row r="59" spans="2:8" ht="21" customHeight="1" thickTop="1" x14ac:dyDescent="0.3">
      <c r="B59" s="20" t="s">
        <v>59</v>
      </c>
      <c r="F59" s="21"/>
    </row>
    <row r="60" spans="2:8" ht="13.5" thickBot="1" x14ac:dyDescent="0.35">
      <c r="B60" s="22" t="s">
        <v>60</v>
      </c>
      <c r="C60" s="23">
        <v>78180000</v>
      </c>
      <c r="D60" s="24">
        <v>0</v>
      </c>
      <c r="E60" s="24">
        <v>0</v>
      </c>
      <c r="F60" s="25">
        <v>78180000</v>
      </c>
    </row>
    <row r="61" spans="2:8" ht="13.5" thickTop="1" x14ac:dyDescent="0.3"/>
    <row r="62" spans="2:8" ht="45" customHeight="1" x14ac:dyDescent="0.3">
      <c r="B62" s="36" t="s">
        <v>61</v>
      </c>
      <c r="C62" s="36"/>
      <c r="D62" s="36"/>
      <c r="E62" s="36"/>
      <c r="F62" s="36"/>
    </row>
  </sheetData>
  <mergeCells count="5">
    <mergeCell ref="B2:C2"/>
    <mergeCell ref="B3:F3"/>
    <mergeCell ref="C5:F6"/>
    <mergeCell ref="B6:B7"/>
    <mergeCell ref="B62:F62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FY18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Palmer</dc:creator>
  <cp:lastModifiedBy>Palmer, James</cp:lastModifiedBy>
  <cp:lastPrinted>2019-01-30T15:56:32Z</cp:lastPrinted>
  <dcterms:created xsi:type="dcterms:W3CDTF">2019-01-20T22:30:09Z</dcterms:created>
  <dcterms:modified xsi:type="dcterms:W3CDTF">2019-01-30T15:57:16Z</dcterms:modified>
</cp:coreProperties>
</file>